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LTCounty" sheetId="1" r:id="rId1"/>
  </sheets>
  <definedNames/>
  <calcPr fullCalcOnLoad="1"/>
</workbook>
</file>

<file path=xl/sharedStrings.xml><?xml version="1.0" encoding="utf-8"?>
<sst xmlns="http://schemas.openxmlformats.org/spreadsheetml/2006/main" count="843" uniqueCount="400">
  <si>
    <t>Fiscal Year</t>
  </si>
  <si>
    <t>Company</t>
  </si>
  <si>
    <t>Amount Requested</t>
  </si>
  <si>
    <t>Grantee Contribution</t>
  </si>
  <si>
    <t>Sector</t>
  </si>
  <si>
    <t>Municipality</t>
  </si>
  <si>
    <t>County</t>
  </si>
  <si>
    <t>District</t>
  </si>
  <si>
    <t>Estimated Trainees</t>
  </si>
  <si>
    <t>New Hires</t>
  </si>
  <si>
    <t>Training</t>
  </si>
  <si>
    <t>FY10</t>
  </si>
  <si>
    <t>Atlantic Cape Literacy Consortium</t>
  </si>
  <si>
    <t>Educational Services</t>
  </si>
  <si>
    <t>Atlantic City</t>
  </si>
  <si>
    <t>Atlantic</t>
  </si>
  <si>
    <t>PC Skills, English as a Second Language, and Basic Communication Skills</t>
  </si>
  <si>
    <t>South Jersey Industries</t>
  </si>
  <si>
    <t>Utilities</t>
  </si>
  <si>
    <t>Folsom Borough</t>
  </si>
  <si>
    <t>PC Skills</t>
  </si>
  <si>
    <t>FY09</t>
  </si>
  <si>
    <t>Atlantic Limousine Inc.</t>
  </si>
  <si>
    <t>Transportation and Warehousing</t>
  </si>
  <si>
    <t>PC Skills and Basic Skills</t>
  </si>
  <si>
    <t>FY08</t>
  </si>
  <si>
    <t xml:space="preserve">ACCC Casino Training (Borgata Hotel Casino and Spa, Trump Taj Mahal, Trump Marina, Trump Plaza, Bally's Atlantic City, Caesars Atlantic City, Harrahs Atlantic City, Showboat Atlantic City, and Tropicana Casino and Resort  Atlantic City)                  </t>
  </si>
  <si>
    <t>English as a Second Language, Basic Communication and PC Skills</t>
  </si>
  <si>
    <t>Richard Stockton College of New Jersey</t>
  </si>
  <si>
    <t>Public Administration</t>
  </si>
  <si>
    <t>Galloway Twp.</t>
  </si>
  <si>
    <t>BASIC SKILLS, ENGLISH AS A SECOND LANGUAGE</t>
  </si>
  <si>
    <t>Atlantic City Housing Authority</t>
  </si>
  <si>
    <t xml:space="preserve">Atlantic </t>
  </si>
  <si>
    <t>BASIC SKILLS, MATHEMATIC SKILLS, BASIC SKILLS, COMMUNICATIONS SKILLS, PC SKILLS, AND BASIC SKILLS WORK READINESS</t>
  </si>
  <si>
    <t>Clinton Inn Hotel</t>
  </si>
  <si>
    <t>Hospitality</t>
  </si>
  <si>
    <t>Tenafly</t>
  </si>
  <si>
    <t>Bergen</t>
  </si>
  <si>
    <t xml:space="preserve">English as a Second Language, Basic Communications Skills, and PC Skills
</t>
  </si>
  <si>
    <t>H Betti</t>
  </si>
  <si>
    <t>Other Services</t>
  </si>
  <si>
    <t>Carlstadt Boro</t>
  </si>
  <si>
    <t xml:space="preserve">PC Skills, Basic Communication
</t>
  </si>
  <si>
    <t>McCain Foods USA Inc</t>
  </si>
  <si>
    <t>Manufacturing</t>
  </si>
  <si>
    <t>Lodi</t>
  </si>
  <si>
    <t xml:space="preserve">Basic Communications, English as Second Language, Basic Math
</t>
  </si>
  <si>
    <t>New Castle Hotels Operating Co</t>
  </si>
  <si>
    <t>Woodcliff Lakes</t>
  </si>
  <si>
    <t xml:space="preserve">English as a Second Language, Basic Skills, Communications, and PC Skills </t>
  </si>
  <si>
    <t>Teaneck Marriott at Glenpointe</t>
  </si>
  <si>
    <t>Teaneck</t>
  </si>
  <si>
    <t xml:space="preserve">English as a Second Language, Basic Communications, and PC Skills
</t>
  </si>
  <si>
    <t>Beacon Converters Inc.</t>
  </si>
  <si>
    <t>Saddle Brook</t>
  </si>
  <si>
    <t>Basic Skills and PC Skills</t>
  </si>
  <si>
    <t>Corfu Inc.</t>
  </si>
  <si>
    <t>Accommodation and Food Services</t>
  </si>
  <si>
    <t>Hackensack</t>
  </si>
  <si>
    <t>English as a Second Language, Basic Skills-Communications Skills, PC Skills</t>
  </si>
  <si>
    <t>Crestron Electronics</t>
  </si>
  <si>
    <t xml:space="preserve">Rockleigh
</t>
  </si>
  <si>
    <t>PC Skills, English as a Second Language, and Basic Communications</t>
  </si>
  <si>
    <t>Doherty Ent, Inc</t>
  </si>
  <si>
    <t>Allendale</t>
  </si>
  <si>
    <t xml:space="preserve">PC Skills, English as a Second Language, and Basic Communications
</t>
  </si>
  <si>
    <t>Harvey Management</t>
  </si>
  <si>
    <t>Glen Rock Boro</t>
  </si>
  <si>
    <t>Basic Skills, English as a Second Language, Basic Communications Skills</t>
  </si>
  <si>
    <t xml:space="preserve">Ramsey Restaurant LLC dba Houlihan’s Restaurant </t>
  </si>
  <si>
    <t>Ramsey</t>
  </si>
  <si>
    <t>English as a Second Language, Basic Skills-Communication and PC Skills</t>
  </si>
  <si>
    <t>IKEA</t>
  </si>
  <si>
    <t>Wholesale Trade</t>
  </si>
  <si>
    <t>Westhampton</t>
  </si>
  <si>
    <t>Burlington</t>
  </si>
  <si>
    <t xml:space="preserve">English as a Second Language, American Sign Language 
Basic Communication Skills, PC Skills, and Basic Writing
</t>
  </si>
  <si>
    <t>Medford Central Record</t>
  </si>
  <si>
    <t>Information</t>
  </si>
  <si>
    <t xml:space="preserve">Basic Skills – Windows/Operating Systems, PC Skills </t>
  </si>
  <si>
    <t>Rich Products</t>
  </si>
  <si>
    <t>Burlington Township</t>
  </si>
  <si>
    <t>Burlington Coat Factory</t>
  </si>
  <si>
    <t>Retail Trade</t>
  </si>
  <si>
    <t>Burlington Twp</t>
  </si>
  <si>
    <t>English as a Second Language</t>
  </si>
  <si>
    <t>IKEA Wholesale</t>
  </si>
  <si>
    <t xml:space="preserve">Transportation and Wholesale </t>
  </si>
  <si>
    <t>Westampton Twp</t>
  </si>
  <si>
    <t xml:space="preserve">Basic Skills, English as a Second Language, PC Skills </t>
  </si>
  <si>
    <t>American Furniture Rental</t>
  </si>
  <si>
    <t>Real Estate and Rental and Leasing</t>
  </si>
  <si>
    <t>Pennsauken</t>
  </si>
  <si>
    <t>Camden</t>
  </si>
  <si>
    <t xml:space="preserve"> Basic Skills, Communication Skills, and PC Skills</t>
  </si>
  <si>
    <t>Generation Inc</t>
  </si>
  <si>
    <t>Gibbsboro</t>
  </si>
  <si>
    <t>Community Planning and Advocacy Council</t>
  </si>
  <si>
    <t>Inserts East, Inc.</t>
  </si>
  <si>
    <t>Camden City</t>
  </si>
  <si>
    <t>Basic Skills English as a Second Language, and PC Skills</t>
  </si>
  <si>
    <t>Bombardier Transportation</t>
  </si>
  <si>
    <t>Newark</t>
  </si>
  <si>
    <t>Essex</t>
  </si>
  <si>
    <t>27/28/29</t>
  </si>
  <si>
    <t xml:space="preserve">Basic Skills, Communications Skills, English as a Second Language, PC Skills, Basic Mathematic Skills </t>
  </si>
  <si>
    <t>Covenant House</t>
  </si>
  <si>
    <t>Health Care and Social Assistance</t>
  </si>
  <si>
    <t xml:space="preserve">Basic Skills – Communications Skills and PC Skills  </t>
  </si>
  <si>
    <t>DISTRICT 1199J</t>
  </si>
  <si>
    <t xml:space="preserve">Basic Skills-Communications, Basic Skills-Mathematics, ESL, Work Readiness, and PC Skills
</t>
  </si>
  <si>
    <t>Housing Authority of the City of Orange</t>
  </si>
  <si>
    <t>Orange</t>
  </si>
  <si>
    <t xml:space="preserve">Basic Skills, English as a Second Language, Basic Skills Communications, PC Skills, Basic Skills-Mathematics, and Basic Skills-Work Readiness
</t>
  </si>
  <si>
    <t>Integrity Inc.</t>
  </si>
  <si>
    <t xml:space="preserve">PC Skills, and Basic Skills Communications
</t>
  </si>
  <si>
    <t>Jewish Vocational Service</t>
  </si>
  <si>
    <t>East Orange</t>
  </si>
  <si>
    <t>Newark Housing Authority</t>
  </si>
  <si>
    <t xml:space="preserve">English as a Second Language, Basic Communications Skills, Basic Mathematics, and PC Skills
</t>
  </si>
  <si>
    <t>Statewide Hispanic Chamber of Commerce of NJ</t>
  </si>
  <si>
    <t xml:space="preserve">English as a Second Language, PC Skills, Basic Communication, PC Skills and Basic Mathematics
</t>
  </si>
  <si>
    <t>Bobst Group North America</t>
  </si>
  <si>
    <t>Roseland</t>
  </si>
  <si>
    <t xml:space="preserve">PC Skills </t>
  </si>
  <si>
    <t>Basic Skills Communication, English as a Second Language, Basic Skills Communication, PC Skills, Basic Skills Mathematics</t>
  </si>
  <si>
    <t>Briad Hospitality Management Hotel Group</t>
  </si>
  <si>
    <t>Livingston</t>
  </si>
  <si>
    <t>Basic Skills, PC Skills, Communication Skills</t>
  </si>
  <si>
    <t>Irvington Housing Authority</t>
  </si>
  <si>
    <t>Irvington</t>
  </si>
  <si>
    <t xml:space="preserve">Basic Skills-Mathematic Skills, Basic Communication, PC Skills, English as a Second Language, and Basic Work Readiness Skills
</t>
  </si>
  <si>
    <t>Kessler Institute for Rehabilitation</t>
  </si>
  <si>
    <t xml:space="preserve">West Orange </t>
  </si>
  <si>
    <t>PC Skills Word Processing, Basic Skills Communication, PC Skills, Basic Skills English as Second Language</t>
  </si>
  <si>
    <t>Robert Stewart</t>
  </si>
  <si>
    <t>Belleville</t>
  </si>
  <si>
    <t xml:space="preserve">BASIC SKILLS, ENGLISH AS A SECOND LANGUAGE
</t>
  </si>
  <si>
    <t>SEIU 32BJ Thomas Shortman Training Fund</t>
  </si>
  <si>
    <t>Administrative and Support and Waste Management</t>
  </si>
  <si>
    <t xml:space="preserve">New Jersey Headwear Corporation </t>
  </si>
  <si>
    <t xml:space="preserve">English as a Second Language, Basic Mathematic Skills, PC Skills-Windows/Operating Systems,, Basic Communications Skills 
</t>
  </si>
  <si>
    <t>UAW LETC</t>
  </si>
  <si>
    <t>Newark/Bridgeton</t>
  </si>
  <si>
    <t>Essex/Cumberland</t>
  </si>
  <si>
    <t>29/3</t>
  </si>
  <si>
    <t>Work Readiness Skills, Basic Math, PC Skills: Windows/Operating Systems, and Word Processing</t>
  </si>
  <si>
    <t>Albert's Organics</t>
  </si>
  <si>
    <t>Logan Twp.</t>
  </si>
  <si>
    <t>Gloucester</t>
  </si>
  <si>
    <t>Basic Skills, Communication, ESL, Mathematics</t>
  </si>
  <si>
    <t>Housing Authority of the City of Camden</t>
  </si>
  <si>
    <t>English as a Second Language, Basic Skills-Work Readiness, PC Skills, Basic Mathematic Skills, and Basic Communications</t>
  </si>
  <si>
    <t>Academy Express</t>
  </si>
  <si>
    <t>Hoboken</t>
  </si>
  <si>
    <t>Hudson</t>
  </si>
  <si>
    <t xml:space="preserve">Basic Skills Communications Skills and PC Skills
</t>
  </si>
  <si>
    <t>Atlantic Coast Media Group</t>
  </si>
  <si>
    <t xml:space="preserve">PC Skills and Basic Skills Communications Skills </t>
  </si>
  <si>
    <t>Gucci America</t>
  </si>
  <si>
    <t>Secaucus</t>
  </si>
  <si>
    <t>English as a Second Language and Basic Communication Skills</t>
  </si>
  <si>
    <t>Hyatt Regency</t>
  </si>
  <si>
    <t>Jersey City</t>
  </si>
  <si>
    <t>English as a Second Language, Basic Skills Communications, and PC Skills</t>
  </si>
  <si>
    <t>Crowne Plaza Hotel and Exhibition Center</t>
  </si>
  <si>
    <t>Secaucus Town</t>
  </si>
  <si>
    <t xml:space="preserve">Basic Skills, Communications Skills, Basic Skills, Pre and Post Assessment, and PC Skills
</t>
  </si>
  <si>
    <t>Jersey City Housing Authority</t>
  </si>
  <si>
    <t xml:space="preserve">Basic Skills, English as a Second Language, Basic Skills, Communications Skills, Basic Skills, Mathematic Skills, PC Skills, and Basic Skills – Pre/Post Assessment
</t>
  </si>
  <si>
    <t>African American Chamber of Commerce</t>
  </si>
  <si>
    <t>Trenton</t>
  </si>
  <si>
    <t>Mercer</t>
  </si>
  <si>
    <t>Basic Skills Communication Skills, English as a Second Language, Basic Mathematic Skills, and PC Skills</t>
  </si>
  <si>
    <t>Mednet</t>
  </si>
  <si>
    <t>Healthcare and Bio-Science</t>
  </si>
  <si>
    <t>Ewing</t>
  </si>
  <si>
    <t>NJCCC Consortium for Workforce and Economic Development</t>
  </si>
  <si>
    <t>PC Skills, ESL, Basic Communication, and Basic Mathematics</t>
  </si>
  <si>
    <t>Waste Management</t>
  </si>
  <si>
    <t>Waste Management and Remediation Services</t>
  </si>
  <si>
    <t xml:space="preserve">Basic Math, Basic Skills Communication, English as a Second Language, and PC Skills
</t>
  </si>
  <si>
    <t>EPV Solar Inc.</t>
  </si>
  <si>
    <t>Hamilton Township</t>
  </si>
  <si>
    <t>Basic Skills</t>
  </si>
  <si>
    <t>Trenton Housing Authority</t>
  </si>
  <si>
    <t>Trenton City</t>
  </si>
  <si>
    <t>Basic Skills, English as a Second Language, Basic Skills, Communications Skills, PC Skills</t>
  </si>
  <si>
    <t>Hightstown Housing Authority</t>
  </si>
  <si>
    <t>Hightstown Boro.</t>
  </si>
  <si>
    <t>Basic Skills-Communications, PC Skills, Basic Skills-Work Readiness, and English as a Second Language</t>
  </si>
  <si>
    <t>Jersey Precast Corp</t>
  </si>
  <si>
    <t>Construction</t>
  </si>
  <si>
    <t>Hamilton</t>
  </si>
  <si>
    <t>Meadow Lakes</t>
  </si>
  <si>
    <t>East Windsor</t>
  </si>
  <si>
    <t xml:space="preserve">English as a Second Language, Basic Skills-Communication Skills, and PC Skills
</t>
  </si>
  <si>
    <t xml:space="preserve">NJ Community College Consortium NJCCC   </t>
  </si>
  <si>
    <t xml:space="preserve">Trenton City
</t>
  </si>
  <si>
    <t>PC SKILLS, BASIC SKILLS, COMMUNICATIONS SKILLS, BASIC SKILLS, MATHEMATIC SKILLS, BASIC SKILLS, ENGLISH AS A SECOND LANGUAGE</t>
  </si>
  <si>
    <t>JFK Medical Center</t>
  </si>
  <si>
    <t>Edison</t>
  </si>
  <si>
    <t>Middlesex</t>
  </si>
  <si>
    <t xml:space="preserve">PC Skills, Basic Skills Communications, and English as a Second Language
</t>
  </si>
  <si>
    <t>Marriott New Jersey Textile Services</t>
  </si>
  <si>
    <t>Management of Companies and Enterprises</t>
  </si>
  <si>
    <t>English as a Second Language and PC Skills</t>
  </si>
  <si>
    <t>New Brunswick Housing</t>
  </si>
  <si>
    <t>New Brunswick</t>
  </si>
  <si>
    <t xml:space="preserve">PC Skills, Basic Skills-Communication, Basic Skills-Work Readiness Skills, Basic Skills-English as a Second Language, Basic Skills-Mathematic Skills
</t>
  </si>
  <si>
    <t>Right at Home</t>
  </si>
  <si>
    <t xml:space="preserve">Basic Skills Communications, English as a Second Language, and PC Skills 
</t>
  </si>
  <si>
    <t>Trinity Manufacturing</t>
  </si>
  <si>
    <t>Metuchen</t>
  </si>
  <si>
    <t>Basic Skills-Communications, ESL</t>
  </si>
  <si>
    <t>United Stationer Supply Company</t>
  </si>
  <si>
    <t>Cranbury</t>
  </si>
  <si>
    <t>Basic Skills Communication Skills, English as a Second Language, and PC Skills</t>
  </si>
  <si>
    <t>Robert Wood Johnson University Hospital</t>
  </si>
  <si>
    <t>New Brunswick City</t>
  </si>
  <si>
    <t>English as a Second language, Basic Communication Skills, PC Skills, and Basic Mathematic Skills</t>
  </si>
  <si>
    <t>Buckhead Beef</t>
  </si>
  <si>
    <t xml:space="preserve">South Plainfield Boro </t>
  </si>
  <si>
    <t>English as a Second Language, Communication Skills, and PC Skills</t>
  </si>
  <si>
    <t>CorePharma LLC</t>
  </si>
  <si>
    <t>Middlesex Borough</t>
  </si>
  <si>
    <t xml:space="preserve">Basic Skills, English as a Second Language, PC Skills 
</t>
  </si>
  <si>
    <t>Human Scale</t>
  </si>
  <si>
    <t>Piscataway Twp</t>
  </si>
  <si>
    <t xml:space="preserve">Basic Skills, English as a Second Language </t>
  </si>
  <si>
    <t>Integrated Packaging</t>
  </si>
  <si>
    <t xml:space="preserve">Basic Skills, English as a Second Language
</t>
  </si>
  <si>
    <t>Packaging &amp; Distribution Resources, LLC</t>
  </si>
  <si>
    <t>Administrative and Support</t>
  </si>
  <si>
    <t>Sayreville</t>
  </si>
  <si>
    <t xml:space="preserve">English as a Second Language </t>
  </si>
  <si>
    <t>Quick Quality Restaurants</t>
  </si>
  <si>
    <t>Edison Twp.</t>
  </si>
  <si>
    <t>Tropical Cheese</t>
  </si>
  <si>
    <t>Perth Amboy City</t>
  </si>
  <si>
    <t>Basic Skills, Pre and Post Assessment, PC Skills, Basic Communication Skills, Basic Skills, ESL</t>
  </si>
  <si>
    <t>International Flavors and Fragrances</t>
  </si>
  <si>
    <t>Hazlet</t>
  </si>
  <si>
    <t>Monmouth</t>
  </si>
  <si>
    <t xml:space="preserve">PC Skills, and Basic Communications </t>
  </si>
  <si>
    <t>Star Industries</t>
  </si>
  <si>
    <t>Shrewsbury</t>
  </si>
  <si>
    <t xml:space="preserve">Basic Skills – Communication Skills, PC Skills and English as a Second Language
 </t>
  </si>
  <si>
    <t>Asbury Park Housing Authority</t>
  </si>
  <si>
    <t>Asbury Park City</t>
  </si>
  <si>
    <t>Basic Skills, Work Readiness Skills, Basic Skills, English as a Second Language, PC Skills, Basic Skills, Communications Skills, Basic Skills, Mathematic Skills</t>
  </si>
  <si>
    <t>City of Long Branch Housing Authority</t>
  </si>
  <si>
    <t>Long Branch City</t>
  </si>
  <si>
    <t xml:space="preserve">BASIC SKILLS, COMMUNICATIONS SKILLS, BASIC SKILLS, MATHEMATIC SKILLS, BASIC SKILLS, WORK READINESS SKILLS, PC SKILLS AND, BASIC SKILLS, PRE AND POST ASSESSMENT
</t>
  </si>
  <si>
    <t>King Manor</t>
  </si>
  <si>
    <t>Neptune Township</t>
  </si>
  <si>
    <t>PC Skills, Basic Skills, English as a Second Language, Basic Skills, Communications Skills</t>
  </si>
  <si>
    <t>Nationwide Parking and Valet LLC</t>
  </si>
  <si>
    <t>Kenvil Pancake House</t>
  </si>
  <si>
    <t>Roxbury</t>
  </si>
  <si>
    <t>Morris</t>
  </si>
  <si>
    <t>English as a Second Language, PC Skills and Basic Communication</t>
  </si>
  <si>
    <t>Frungillo Companies Employee Leasing LLC</t>
  </si>
  <si>
    <t>Mountain Lakes</t>
  </si>
  <si>
    <t>Basic Communications Skills, English as a Second Language, PC Skills, and Basic Skills</t>
  </si>
  <si>
    <t>Phoenix Marketing Group Healthbridge</t>
  </si>
  <si>
    <t>Lincoln Park</t>
  </si>
  <si>
    <t>Hackettstown Regional Medical Center</t>
  </si>
  <si>
    <t>Allamuchy Twp.</t>
  </si>
  <si>
    <t>PC Skills-Basic</t>
  </si>
  <si>
    <t>Kimball Medical Center</t>
  </si>
  <si>
    <t>Lakewood</t>
  </si>
  <si>
    <t>Ocean</t>
  </si>
  <si>
    <t xml:space="preserve">Basic Skills Communications, English as a Second Language, and PC Skills
</t>
  </si>
  <si>
    <t>Catholic Family &amp; Community Svs</t>
  </si>
  <si>
    <t>Paterson</t>
  </si>
  <si>
    <t>Passaic</t>
  </si>
  <si>
    <t>PC Skills and Basic Communications</t>
  </si>
  <si>
    <t>Kontos Foods</t>
  </si>
  <si>
    <t>Housing Authority of the City of Paterson</t>
  </si>
  <si>
    <t>Paterson City</t>
  </si>
  <si>
    <t xml:space="preserve">Basic Skills, Work Readiness, Basic Skills, English as a Second Language, PC Skills and Basic Skills – Pre/Post Assessment
</t>
  </si>
  <si>
    <t>Joseph A. Gilosa Bindery Inc.</t>
  </si>
  <si>
    <t>Lincoln Park Care Center, LLC</t>
  </si>
  <si>
    <t xml:space="preserve">Basic Skills, English as a Second Language and PC Skills
</t>
  </si>
  <si>
    <t>St. Joseph Medical Center</t>
  </si>
  <si>
    <t xml:space="preserve">PC Skills-Spreadsheets, Business, General, Business Communications, Office Supervision and Management,
Basic Skills, ESL 
</t>
  </si>
  <si>
    <t>The Health Center at Bloomingdale</t>
  </si>
  <si>
    <t>Bloomingdale Boro</t>
  </si>
  <si>
    <t>English as a Second Language and Communication Skills</t>
  </si>
  <si>
    <t>Novel Laboratories Inc.</t>
  </si>
  <si>
    <t>Franklin</t>
  </si>
  <si>
    <t>Somerset</t>
  </si>
  <si>
    <t>PC Skills and English as a Second Language</t>
  </si>
  <si>
    <t>Double Tree Hotel</t>
  </si>
  <si>
    <t>Franklin Township</t>
  </si>
  <si>
    <t>Olde Mill Inn at Bernards Inc.</t>
  </si>
  <si>
    <t>Bernards Township</t>
  </si>
  <si>
    <t>The Palace at Somerset</t>
  </si>
  <si>
    <t>Basic Skills Communication Skills, and PC Skills</t>
  </si>
  <si>
    <t>Stonebridge at Montgomery</t>
  </si>
  <si>
    <t>Montgomery Twp</t>
  </si>
  <si>
    <t>Basic Communication Skills</t>
  </si>
  <si>
    <t>Cintas Corporation</t>
  </si>
  <si>
    <t>Union</t>
  </si>
  <si>
    <t>Daysol dba Display Pro Manufacturing</t>
  </si>
  <si>
    <t>Kenilworth</t>
  </si>
  <si>
    <t>Plainfield Housing Authority</t>
  </si>
  <si>
    <t>Plainfield</t>
  </si>
  <si>
    <t xml:space="preserve">PC Skills, Basic Skills-Work Readiness, Basic Communication Skills, and Basic Skills Mathematics
</t>
  </si>
  <si>
    <t>Precision Elevator Products Inc.</t>
  </si>
  <si>
    <t>Charlie Browns Acquisition Corporation</t>
  </si>
  <si>
    <t>Mountainside</t>
  </si>
  <si>
    <t>PC Skills, Basic Communications, and English As A Second Language</t>
  </si>
  <si>
    <t xml:space="preserve">Housing Authority of the City of Elizabeth 
</t>
  </si>
  <si>
    <t xml:space="preserve">Elizabeth </t>
  </si>
  <si>
    <t xml:space="preserve">Basic Skills-Work Readiness Skills, Basic Communications Skills, Basic Mathematical Skills, English as a Second Language, PC Skills-Windows Operating Systems, PC Skills
</t>
  </si>
  <si>
    <t>Residence Inn By Marriott</t>
  </si>
  <si>
    <t>Hospitality and Tourism</t>
  </si>
  <si>
    <t>Atlantic Air Enterprises</t>
  </si>
  <si>
    <t>Rahway City</t>
  </si>
  <si>
    <t xml:space="preserve"> Basic Skills, ESL, Mathematics, Basic Skills, Pre and Post Assessment </t>
  </si>
  <si>
    <t>Danfoss Hago Inc.</t>
  </si>
  <si>
    <t xml:space="preserve">Mountainside Borough </t>
  </si>
  <si>
    <t>Basic Skills English as a Second Language, Basic Skills Communications, Basic Skills Mathematics, and PC Skills</t>
  </si>
  <si>
    <t>Foremost Manufacturing Co Inc</t>
  </si>
  <si>
    <t>Union Twp.</t>
  </si>
  <si>
    <t>BASIC SKILLS, ENGLISH AS A SECOND LANGUAGE AND PC SKILLS</t>
  </si>
  <si>
    <t>ACCC Trump Entertainment Literacy Consortium</t>
  </si>
  <si>
    <t>Accommodation</t>
  </si>
  <si>
    <t>Actavis Elizabeth LLC</t>
  </si>
  <si>
    <t>Elizabeth City</t>
  </si>
  <si>
    <t xml:space="preserve">Basic PC Skills </t>
  </si>
  <si>
    <t xml:space="preserve">Astor Chocolate Corp </t>
  </si>
  <si>
    <t>PC Skills, ESL, and Basic Communications</t>
  </si>
  <si>
    <t>Capitol Care</t>
  </si>
  <si>
    <t>HealthCare &amp; Social Assistance</t>
  </si>
  <si>
    <t>Sussex Boro</t>
  </si>
  <si>
    <t>Sussex</t>
  </si>
  <si>
    <t>Basic Skills &amp; PC Skills</t>
  </si>
  <si>
    <t>Casino Literacy Training Consortium</t>
  </si>
  <si>
    <t>English as a Second Language, Basic Communications, and PC Skills</t>
  </si>
  <si>
    <t>Cedar Crest</t>
  </si>
  <si>
    <t>Health Care &amp; Social Assistance</t>
  </si>
  <si>
    <t>Pequannock</t>
  </si>
  <si>
    <t>Basic Skills, English as a Second Language, PC Skills</t>
  </si>
  <si>
    <t>Clara Maass Medical Center</t>
  </si>
  <si>
    <t>Healthcare and Social Assistance</t>
  </si>
  <si>
    <t>ESL, Basic Communication, and PC Skills</t>
  </si>
  <si>
    <t>Community Planning &amp; Advocacy Council</t>
  </si>
  <si>
    <t>Consolidated Container Co</t>
  </si>
  <si>
    <t>Elizabeth</t>
  </si>
  <si>
    <t>Beginning ESL,PC Skills, Basic Math and Pre Assessments</t>
  </si>
  <si>
    <t>Cooper Health System</t>
  </si>
  <si>
    <t>CURA Inc.</t>
  </si>
  <si>
    <t xml:space="preserve">Healthcare </t>
  </si>
  <si>
    <t>PC Skills, Basic Skills</t>
  </si>
  <si>
    <t>JVS for Saint Barnabas Consortium</t>
  </si>
  <si>
    <t>LogoTech</t>
  </si>
  <si>
    <t>Fairfield</t>
  </si>
  <si>
    <t>Basic Skills, PC Skills</t>
  </si>
  <si>
    <t>Mainland Manor</t>
  </si>
  <si>
    <t>Pleasantville</t>
  </si>
  <si>
    <t>ESL and PC Skills</t>
  </si>
  <si>
    <t>Malinkrodt Baker</t>
  </si>
  <si>
    <t>Phillipsburg</t>
  </si>
  <si>
    <t>Warren</t>
  </si>
  <si>
    <t>Medallion Hotel dba Residence Inn</t>
  </si>
  <si>
    <t>West Orange</t>
  </si>
  <si>
    <t>Metropolitan Family Health Network Inc.</t>
  </si>
  <si>
    <t>Basic Skills, ESL, PC Skills</t>
  </si>
  <si>
    <t>William Paterson University</t>
  </si>
  <si>
    <t>North Hudson Community Action Corp.</t>
  </si>
  <si>
    <t>Union City</t>
  </si>
  <si>
    <t xml:space="preserve">Basic Skills, Communication Skills/effective communication is vital </t>
  </si>
  <si>
    <t>Rutgers University Consort Workforce Dev.</t>
  </si>
  <si>
    <t>Educational</t>
  </si>
  <si>
    <t>English as a Second Language, and PC Skills</t>
  </si>
  <si>
    <t>Smarties Candy Company</t>
  </si>
  <si>
    <t>Manufacturing </t>
  </si>
  <si>
    <t>ESL, PC Skills</t>
  </si>
  <si>
    <t>Straight and Narrow</t>
  </si>
  <si>
    <t>Summit Medical Group</t>
  </si>
  <si>
    <t>Berkeley Heights</t>
  </si>
  <si>
    <t>Thales Avionics Inc.</t>
  </si>
  <si>
    <t>Transportation</t>
  </si>
  <si>
    <t>Basic Communications, PC Skills, and English as a Second Language</t>
  </si>
  <si>
    <t>Water Jel Technologies</t>
  </si>
  <si>
    <t>Carlstadt</t>
  </si>
  <si>
    <t>English as a Second Language, PC Skills and Basic Communications</t>
  </si>
  <si>
    <t>Wiley Missions Inc.</t>
  </si>
  <si>
    <t>Lumberton Twp.</t>
  </si>
  <si>
    <t>Wayne</t>
  </si>
  <si>
    <t xml:space="preserve">Basic PC Skills, Basic Communication, ESL, </t>
  </si>
  <si>
    <t>Woodview Estates</t>
  </si>
  <si>
    <t>Absecon</t>
  </si>
  <si>
    <t>FY11</t>
  </si>
  <si>
    <t xml:space="preserve">Sussex </t>
  </si>
  <si>
    <t>FY08 to FY 11 Sorted By County Literacy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</si>
</sst>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0;[$$-409]\-#,##0"/>
    <numFmt numFmtId="166" formatCode="[$$-409]#,##0"/>
  </numFmts>
  <fonts count="43">
    <font>
      <sz val="11"/>
      <color theme="1"/>
      <name val="Calibri"/>
      <family val="2"/>
    </font>
    <font>
      <sz val="11"/>
      <color indexed="8"/>
      <name val="Calibri"/>
      <family val="2"/>
    </font>
    <font>
      <b/>
      <sz val="12"/>
      <color indexed="8"/>
      <name val="Arial"/>
      <family val="2"/>
    </font>
    <font>
      <sz val="10"/>
      <color indexed="8"/>
      <name val="Arial"/>
      <family val="2"/>
    </font>
    <font>
      <sz val="12"/>
      <color indexed="8"/>
      <name val="Tahoma"/>
      <family val="2"/>
    </font>
    <font>
      <b/>
      <sz val="10"/>
      <name val="Arial"/>
      <family val="2"/>
    </font>
    <font>
      <sz val="10"/>
      <name val="Arial"/>
      <family val="2"/>
    </font>
    <font>
      <b/>
      <sz val="10"/>
      <color indexed="8"/>
      <name val="Arial"/>
      <family val="2"/>
    </font>
    <font>
      <b/>
      <sz val="12"/>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6" fillId="0" borderId="0">
      <alignment/>
      <protection/>
    </xf>
    <xf numFmtId="0" fontId="1"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5">
    <xf numFmtId="0" fontId="0" fillId="0" borderId="0" xfId="0" applyFont="1" applyAlignment="1">
      <alignment/>
    </xf>
    <xf numFmtId="0" fontId="3" fillId="0" borderId="10" xfId="0" applyFont="1" applyFill="1" applyBorder="1" applyAlignment="1">
      <alignment horizontal="left" wrapText="1" readingOrder="1"/>
    </xf>
    <xf numFmtId="164" fontId="3" fillId="0" borderId="10" xfId="0" applyNumberFormat="1" applyFont="1" applyFill="1" applyBorder="1" applyAlignment="1">
      <alignment horizontal="left" wrapText="1" readingOrder="1"/>
    </xf>
    <xf numFmtId="0" fontId="6" fillId="0" borderId="10" xfId="56" applyFont="1" applyFill="1" applyBorder="1" applyAlignment="1">
      <alignment horizontal="left" wrapText="1" readingOrder="1"/>
      <protection/>
    </xf>
    <xf numFmtId="2" fontId="6" fillId="0" borderId="10" xfId="56" applyNumberFormat="1" applyFont="1" applyFill="1" applyBorder="1" applyAlignment="1">
      <alignment horizontal="left" wrapText="1" readingOrder="1"/>
      <protection/>
    </xf>
    <xf numFmtId="6" fontId="6" fillId="0" borderId="10" xfId="56" applyNumberFormat="1" applyFont="1" applyFill="1" applyBorder="1" applyAlignment="1">
      <alignment horizontal="left" wrapText="1" readingOrder="1"/>
      <protection/>
    </xf>
    <xf numFmtId="0" fontId="3" fillId="0" borderId="10" xfId="0" applyFont="1" applyFill="1" applyBorder="1" applyAlignment="1">
      <alignment horizontal="left" wrapText="1"/>
    </xf>
    <xf numFmtId="5" fontId="3" fillId="0" borderId="10" xfId="44" applyNumberFormat="1" applyFont="1" applyFill="1" applyBorder="1" applyAlignment="1">
      <alignment horizontal="left" wrapText="1"/>
    </xf>
    <xf numFmtId="0" fontId="3" fillId="0" borderId="10" xfId="0" applyFont="1" applyFill="1" applyBorder="1" applyAlignment="1">
      <alignment horizontal="left"/>
    </xf>
    <xf numFmtId="165" fontId="3" fillId="0" borderId="10" xfId="0" applyNumberFormat="1" applyFont="1" applyFill="1" applyBorder="1" applyAlignment="1">
      <alignment horizontal="left"/>
    </xf>
    <xf numFmtId="0" fontId="6" fillId="0" borderId="10" xfId="0" applyFont="1" applyFill="1" applyBorder="1" applyAlignment="1">
      <alignment horizontal="left"/>
    </xf>
    <xf numFmtId="165" fontId="3" fillId="0" borderId="10" xfId="0" applyNumberFormat="1" applyFont="1" applyFill="1" applyBorder="1" applyAlignment="1">
      <alignment horizontal="left" wrapText="1" readingOrder="1"/>
    </xf>
    <xf numFmtId="0" fontId="6" fillId="0" borderId="10" xfId="0" applyFont="1" applyFill="1" applyBorder="1" applyAlignment="1">
      <alignment horizontal="left" wrapText="1" readingOrder="1"/>
    </xf>
    <xf numFmtId="166" fontId="3" fillId="0" borderId="10" xfId="0" applyNumberFormat="1" applyFont="1" applyFill="1" applyBorder="1" applyAlignment="1">
      <alignment horizontal="left"/>
    </xf>
    <xf numFmtId="6" fontId="3" fillId="0" borderId="10" xfId="0" applyNumberFormat="1" applyFont="1" applyFill="1" applyBorder="1" applyAlignment="1">
      <alignment horizontal="left" wrapText="1"/>
    </xf>
    <xf numFmtId="6" fontId="6" fillId="0" borderId="10" xfId="0" applyNumberFormat="1" applyFont="1" applyFill="1" applyBorder="1" applyAlignment="1">
      <alignment horizontal="left" wrapText="1" readingOrder="1"/>
    </xf>
    <xf numFmtId="6" fontId="3" fillId="0" borderId="10" xfId="0" applyNumberFormat="1" applyFont="1" applyFill="1" applyBorder="1" applyAlignment="1">
      <alignment horizontal="left" wrapText="1" readingOrder="1"/>
    </xf>
    <xf numFmtId="2" fontId="6" fillId="0" borderId="10" xfId="0" applyNumberFormat="1" applyFont="1" applyFill="1" applyBorder="1" applyAlignment="1">
      <alignment horizontal="left" wrapText="1" readingOrder="1"/>
    </xf>
    <xf numFmtId="5" fontId="6" fillId="0" borderId="10" xfId="44" applyNumberFormat="1" applyFont="1" applyFill="1" applyBorder="1" applyAlignment="1">
      <alignment horizontal="left" wrapText="1"/>
    </xf>
    <xf numFmtId="0" fontId="6" fillId="0" borderId="10" xfId="0" applyFont="1" applyFill="1" applyBorder="1" applyAlignment="1">
      <alignment horizontal="left" wrapText="1"/>
    </xf>
    <xf numFmtId="5" fontId="3" fillId="0" borderId="10" xfId="44" applyNumberFormat="1" applyFont="1" applyFill="1" applyBorder="1" applyAlignment="1">
      <alignment horizontal="left" wrapText="1" readingOrder="1"/>
    </xf>
    <xf numFmtId="3" fontId="3" fillId="0" borderId="10" xfId="0" applyNumberFormat="1" applyFont="1" applyFill="1" applyBorder="1" applyAlignment="1">
      <alignment horizontal="left" wrapText="1" readingOrder="1"/>
    </xf>
    <xf numFmtId="49" fontId="6" fillId="0" borderId="10" xfId="0" applyNumberFormat="1" applyFont="1" applyFill="1" applyBorder="1" applyAlignment="1">
      <alignment horizontal="left" wrapText="1"/>
    </xf>
    <xf numFmtId="6" fontId="6" fillId="0" borderId="10" xfId="0" applyNumberFormat="1" applyFont="1" applyFill="1" applyBorder="1" applyAlignment="1">
      <alignment horizontal="left" wrapText="1"/>
    </xf>
    <xf numFmtId="2" fontId="6" fillId="0" borderId="10" xfId="0" applyNumberFormat="1" applyFont="1" applyFill="1" applyBorder="1" applyAlignment="1">
      <alignment horizontal="left" wrapText="1"/>
    </xf>
    <xf numFmtId="3" fontId="3" fillId="0" borderId="10" xfId="0" applyNumberFormat="1" applyFont="1" applyFill="1" applyBorder="1" applyAlignment="1">
      <alignment horizontal="left"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4" fillId="0" borderId="0" xfId="0" applyFont="1" applyAlignment="1">
      <alignment horizontal="left" wrapText="1"/>
    </xf>
    <xf numFmtId="165" fontId="7" fillId="0" borderId="10" xfId="0" applyNumberFormat="1" applyFont="1" applyFill="1" applyBorder="1" applyAlignment="1">
      <alignment horizontal="left" wrapText="1" readingOrder="1"/>
    </xf>
    <xf numFmtId="3" fontId="6" fillId="0" borderId="10" xfId="56" applyNumberFormat="1" applyFont="1" applyFill="1" applyBorder="1" applyAlignment="1">
      <alignment horizontal="left" wrapText="1" readingOrder="1"/>
      <protection/>
    </xf>
    <xf numFmtId="3" fontId="6" fillId="0" borderId="10" xfId="0" applyNumberFormat="1" applyFont="1" applyFill="1" applyBorder="1" applyAlignment="1">
      <alignment horizontal="left"/>
    </xf>
    <xf numFmtId="3" fontId="6" fillId="0" borderId="10" xfId="0" applyNumberFormat="1" applyFont="1" applyFill="1" applyBorder="1" applyAlignment="1">
      <alignment horizontal="left" wrapText="1" readingOrder="1"/>
    </xf>
    <xf numFmtId="3" fontId="5" fillId="0" borderId="10" xfId="0" applyNumberFormat="1" applyFont="1" applyFill="1" applyBorder="1" applyAlignment="1">
      <alignment horizontal="left" wrapText="1" readingOrder="1"/>
    </xf>
    <xf numFmtId="3" fontId="6" fillId="0" borderId="10" xfId="0" applyNumberFormat="1" applyFont="1" applyFill="1" applyBorder="1" applyAlignment="1">
      <alignment horizontal="left" wrapText="1"/>
    </xf>
    <xf numFmtId="3" fontId="3" fillId="0" borderId="10" xfId="0" applyNumberFormat="1" applyFont="1" applyFill="1" applyBorder="1" applyAlignment="1">
      <alignment horizontal="left"/>
    </xf>
    <xf numFmtId="3" fontId="0" fillId="0" borderId="0" xfId="0" applyNumberFormat="1" applyAlignment="1">
      <alignment horizontal="left"/>
    </xf>
    <xf numFmtId="3" fontId="5" fillId="0" borderId="10" xfId="0" applyNumberFormat="1" applyFont="1" applyFill="1" applyBorder="1" applyAlignment="1">
      <alignment horizontal="left" wrapText="1"/>
    </xf>
    <xf numFmtId="5" fontId="7" fillId="0" borderId="10" xfId="44" applyNumberFormat="1" applyFont="1" applyFill="1" applyBorder="1" applyAlignment="1">
      <alignment horizontal="left" wrapText="1"/>
    </xf>
    <xf numFmtId="3" fontId="7" fillId="0" borderId="10" xfId="0" applyNumberFormat="1" applyFont="1" applyFill="1" applyBorder="1" applyAlignment="1">
      <alignment horizontal="left" wrapText="1"/>
    </xf>
    <xf numFmtId="3" fontId="5" fillId="0" borderId="10" xfId="0" applyNumberFormat="1" applyFont="1" applyFill="1" applyBorder="1" applyAlignment="1">
      <alignment horizontal="left"/>
    </xf>
    <xf numFmtId="165" fontId="7" fillId="0" borderId="10" xfId="0" applyNumberFormat="1" applyFont="1" applyFill="1" applyBorder="1" applyAlignment="1">
      <alignment horizontal="left"/>
    </xf>
    <xf numFmtId="0" fontId="6" fillId="0" borderId="10" xfId="0" applyFont="1" applyBorder="1" applyAlignment="1">
      <alignment horizontal="left" wrapText="1" readingOrder="1"/>
    </xf>
    <xf numFmtId="6" fontId="6" fillId="0" borderId="10" xfId="0" applyNumberFormat="1" applyFont="1" applyBorder="1" applyAlignment="1">
      <alignment horizontal="left" wrapText="1" readingOrder="1"/>
    </xf>
    <xf numFmtId="164" fontId="41" fillId="0" borderId="10" xfId="0" applyNumberFormat="1" applyFont="1" applyBorder="1" applyAlignment="1">
      <alignment horizontal="left" wrapText="1" readingOrder="1"/>
    </xf>
    <xf numFmtId="0" fontId="41" fillId="0" borderId="10" xfId="0" applyFont="1" applyBorder="1" applyAlignment="1">
      <alignment horizontal="left" wrapText="1" readingOrder="1"/>
    </xf>
    <xf numFmtId="0" fontId="3" fillId="0" borderId="10" xfId="0" applyFont="1" applyBorder="1" applyAlignment="1">
      <alignment horizontal="left" wrapText="1" readingOrder="1"/>
    </xf>
    <xf numFmtId="0" fontId="41" fillId="0" borderId="10" xfId="0" applyFont="1" applyFill="1" applyBorder="1" applyAlignment="1">
      <alignment horizontal="left" wrapText="1" readingOrder="1"/>
    </xf>
    <xf numFmtId="164" fontId="41" fillId="0" borderId="10" xfId="0" applyNumberFormat="1" applyFont="1" applyFill="1" applyBorder="1" applyAlignment="1">
      <alignment horizontal="left" wrapText="1" readingOrder="1"/>
    </xf>
    <xf numFmtId="0" fontId="3" fillId="0" borderId="10" xfId="0" applyFont="1" applyBorder="1" applyAlignment="1">
      <alignment horizontal="left" readingOrder="1"/>
    </xf>
    <xf numFmtId="164" fontId="3" fillId="0" borderId="10" xfId="0" applyNumberFormat="1" applyFont="1" applyBorder="1" applyAlignment="1">
      <alignment horizontal="left" readingOrder="1"/>
    </xf>
    <xf numFmtId="0" fontId="6" fillId="0" borderId="10" xfId="0" applyFont="1" applyBorder="1" applyAlignment="1">
      <alignment horizontal="left" wrapText="1"/>
    </xf>
    <xf numFmtId="164" fontId="41" fillId="0" borderId="10" xfId="46" applyNumberFormat="1" applyFont="1" applyBorder="1" applyAlignment="1">
      <alignment horizontal="left" wrapText="1"/>
    </xf>
    <xf numFmtId="164" fontId="6" fillId="0" borderId="10" xfId="46" applyNumberFormat="1" applyFont="1" applyBorder="1" applyAlignment="1">
      <alignment horizontal="left" wrapText="1"/>
    </xf>
    <xf numFmtId="0" fontId="41" fillId="0" borderId="10" xfId="0" applyFont="1" applyBorder="1" applyAlignment="1">
      <alignment horizontal="left" wrapText="1"/>
    </xf>
    <xf numFmtId="6" fontId="41" fillId="0" borderId="10" xfId="0" applyNumberFormat="1" applyFont="1" applyBorder="1" applyAlignment="1">
      <alignment horizontal="left" wrapText="1" readingOrder="1"/>
    </xf>
    <xf numFmtId="164" fontId="41" fillId="0" borderId="10" xfId="0" applyNumberFormat="1" applyFont="1" applyBorder="1" applyAlignment="1">
      <alignment horizontal="left" readingOrder="1"/>
    </xf>
    <xf numFmtId="0" fontId="41" fillId="0" borderId="10" xfId="0" applyFont="1" applyBorder="1" applyAlignment="1">
      <alignment horizontal="left" readingOrder="1"/>
    </xf>
    <xf numFmtId="0" fontId="41" fillId="0" borderId="10" xfId="0" applyFont="1" applyFill="1" applyBorder="1" applyAlignment="1">
      <alignment horizontal="left" readingOrder="1"/>
    </xf>
    <xf numFmtId="44" fontId="6" fillId="0" borderId="10" xfId="46" applyFont="1" applyFill="1" applyBorder="1" applyAlignment="1">
      <alignment horizontal="left" wrapText="1"/>
    </xf>
    <xf numFmtId="164" fontId="6" fillId="0" borderId="10" xfId="46" applyNumberFormat="1" applyFont="1" applyFill="1" applyBorder="1" applyAlignment="1">
      <alignment horizontal="left" wrapText="1"/>
    </xf>
    <xf numFmtId="164" fontId="6" fillId="0" borderId="10" xfId="0" applyNumberFormat="1" applyFont="1" applyFill="1" applyBorder="1" applyAlignment="1">
      <alignment horizontal="left" wrapText="1"/>
    </xf>
    <xf numFmtId="8" fontId="6" fillId="0" borderId="10" xfId="46" applyNumberFormat="1" applyFont="1" applyFill="1" applyBorder="1" applyAlignment="1">
      <alignment horizontal="left" wrapText="1"/>
    </xf>
    <xf numFmtId="0" fontId="41" fillId="0" borderId="11" xfId="0" applyFont="1" applyFill="1" applyBorder="1" applyAlignment="1">
      <alignment horizontal="left" wrapText="1" readingOrder="1"/>
    </xf>
    <xf numFmtId="164" fontId="6" fillId="0" borderId="10" xfId="0" applyNumberFormat="1" applyFont="1" applyBorder="1" applyAlignment="1">
      <alignment horizontal="left" readingOrder="1"/>
    </xf>
    <xf numFmtId="0" fontId="6" fillId="0" borderId="10" xfId="0" applyFont="1" applyBorder="1" applyAlignment="1">
      <alignment horizontal="left" readingOrder="1"/>
    </xf>
    <xf numFmtId="164" fontId="3" fillId="0" borderId="10" xfId="0" applyNumberFormat="1" applyFont="1" applyBorder="1" applyAlignment="1">
      <alignment horizontal="left" wrapText="1" readingOrder="1"/>
    </xf>
    <xf numFmtId="6" fontId="3" fillId="0" borderId="10" xfId="0" applyNumberFormat="1" applyFont="1" applyBorder="1" applyAlignment="1">
      <alignment horizontal="left" wrapText="1" readingOrder="1"/>
    </xf>
    <xf numFmtId="0" fontId="3" fillId="0" borderId="12" xfId="0" applyFont="1" applyFill="1" applyBorder="1" applyAlignment="1">
      <alignment horizontal="left" wrapText="1"/>
    </xf>
    <xf numFmtId="166" fontId="3" fillId="0" borderId="12" xfId="0" applyNumberFormat="1" applyFont="1" applyFill="1" applyBorder="1" applyAlignment="1">
      <alignment horizontal="left"/>
    </xf>
    <xf numFmtId="6" fontId="3" fillId="0" borderId="12" xfId="0" applyNumberFormat="1" applyFont="1" applyFill="1" applyBorder="1" applyAlignment="1">
      <alignment horizontal="left" wrapText="1"/>
    </xf>
    <xf numFmtId="3" fontId="3" fillId="0" borderId="12" xfId="0" applyNumberFormat="1" applyFont="1" applyFill="1" applyBorder="1" applyAlignment="1">
      <alignment horizontal="left" wrapText="1"/>
    </xf>
    <xf numFmtId="164" fontId="6" fillId="0" borderId="11" xfId="0" applyNumberFormat="1" applyFont="1" applyFill="1" applyBorder="1" applyAlignment="1">
      <alignment horizontal="left" wrapText="1" readingOrder="1"/>
    </xf>
    <xf numFmtId="6" fontId="6" fillId="0" borderId="11" xfId="0" applyNumberFormat="1" applyFont="1" applyFill="1" applyBorder="1" applyAlignment="1">
      <alignment horizontal="left" readingOrder="1"/>
    </xf>
    <xf numFmtId="0" fontId="6" fillId="0" borderId="11" xfId="0" applyFont="1" applyFill="1" applyBorder="1" applyAlignment="1">
      <alignment horizontal="left" readingOrder="1"/>
    </xf>
    <xf numFmtId="3" fontId="5" fillId="0" borderId="0" xfId="0" applyNumberFormat="1" applyFont="1" applyFill="1" applyBorder="1" applyAlignment="1">
      <alignment horizontal="left" wrapText="1" readingOrder="1"/>
    </xf>
    <xf numFmtId="5" fontId="5" fillId="0" borderId="0" xfId="44" applyNumberFormat="1" applyFont="1" applyFill="1" applyBorder="1" applyAlignment="1">
      <alignment horizontal="left" wrapText="1"/>
    </xf>
    <xf numFmtId="3" fontId="5" fillId="0" borderId="0" xfId="0" applyNumberFormat="1" applyFont="1" applyFill="1" applyBorder="1" applyAlignment="1">
      <alignment horizontal="left" wrapText="1"/>
    </xf>
    <xf numFmtId="5" fontId="7" fillId="0" borderId="0" xfId="44" applyNumberFormat="1" applyFont="1" applyFill="1" applyBorder="1" applyAlignment="1">
      <alignment horizontal="left" wrapText="1"/>
    </xf>
    <xf numFmtId="3" fontId="7" fillId="0" borderId="0" xfId="0" applyNumberFormat="1" applyFont="1" applyFill="1" applyBorder="1" applyAlignment="1">
      <alignment horizontal="left" wrapText="1"/>
    </xf>
    <xf numFmtId="3" fontId="5" fillId="0" borderId="0" xfId="0" applyNumberFormat="1" applyFont="1" applyFill="1" applyBorder="1" applyAlignment="1">
      <alignment horizontal="left"/>
    </xf>
    <xf numFmtId="6" fontId="5" fillId="0" borderId="0" xfId="0" applyNumberFormat="1" applyFont="1" applyFill="1" applyBorder="1" applyAlignment="1">
      <alignment horizontal="left" wrapText="1" readingOrder="1"/>
    </xf>
    <xf numFmtId="165" fontId="7" fillId="0" borderId="0" xfId="0" applyNumberFormat="1" applyFont="1" applyFill="1" applyBorder="1" applyAlignment="1">
      <alignment horizontal="left"/>
    </xf>
    <xf numFmtId="0" fontId="0" fillId="0" borderId="0" xfId="0" applyBorder="1" applyAlignment="1">
      <alignment horizontal="left" wrapText="1"/>
    </xf>
    <xf numFmtId="0" fontId="0" fillId="0" borderId="0" xfId="0" applyBorder="1" applyAlignment="1">
      <alignment horizontal="left"/>
    </xf>
    <xf numFmtId="0" fontId="3" fillId="0" borderId="0" xfId="0" applyFont="1" applyBorder="1" applyAlignment="1">
      <alignment horizontal="left"/>
    </xf>
    <xf numFmtId="3" fontId="0" fillId="0" borderId="0" xfId="0" applyNumberFormat="1" applyBorder="1" applyAlignment="1">
      <alignment horizontal="left"/>
    </xf>
    <xf numFmtId="0" fontId="4" fillId="0" borderId="0" xfId="0" applyFont="1" applyBorder="1" applyAlignment="1">
      <alignment horizontal="left" wrapText="1"/>
    </xf>
    <xf numFmtId="0" fontId="7" fillId="0" borderId="0"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7" fillId="0" borderId="0" xfId="0" applyFont="1" applyFill="1" applyBorder="1" applyAlignment="1">
      <alignment horizontal="left"/>
    </xf>
    <xf numFmtId="0" fontId="5" fillId="0" borderId="0" xfId="0" applyFont="1" applyFill="1" applyBorder="1" applyAlignment="1">
      <alignment horizontal="left" wrapText="1" readingOrder="1"/>
    </xf>
    <xf numFmtId="0" fontId="39" fillId="0" borderId="0" xfId="0" applyFont="1" applyFill="1" applyBorder="1" applyAlignment="1">
      <alignment horizontal="left" wrapText="1"/>
    </xf>
    <xf numFmtId="166" fontId="39" fillId="0" borderId="0" xfId="0" applyNumberFormat="1" applyFont="1" applyFill="1" applyBorder="1" applyAlignment="1">
      <alignment horizontal="left"/>
    </xf>
    <xf numFmtId="0" fontId="39" fillId="0" borderId="0" xfId="0" applyFont="1" applyFill="1" applyBorder="1" applyAlignment="1">
      <alignment horizontal="left"/>
    </xf>
    <xf numFmtId="3" fontId="39" fillId="0" borderId="0" xfId="0" applyNumberFormat="1" applyFont="1" applyFill="1" applyBorder="1" applyAlignment="1">
      <alignment horizontal="left"/>
    </xf>
    <xf numFmtId="0" fontId="8"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left"/>
    </xf>
    <xf numFmtId="0" fontId="3" fillId="0" borderId="0" xfId="0" applyFont="1" applyFill="1" applyBorder="1" applyAlignment="1">
      <alignment horizontal="left"/>
    </xf>
    <xf numFmtId="3" fontId="0" fillId="0" borderId="0" xfId="0" applyNumberFormat="1" applyFill="1" applyBorder="1" applyAlignment="1">
      <alignment horizontal="left"/>
    </xf>
    <xf numFmtId="0" fontId="4" fillId="0" borderId="0" xfId="0" applyFont="1" applyFill="1" applyBorder="1" applyAlignment="1">
      <alignment horizontal="left" wrapText="1"/>
    </xf>
    <xf numFmtId="0" fontId="0" fillId="0" borderId="0" xfId="0" applyFill="1" applyAlignment="1">
      <alignment horizontal="left" readingOrder="2"/>
    </xf>
    <xf numFmtId="0" fontId="39" fillId="0" borderId="0" xfId="0" applyFont="1" applyBorder="1" applyAlignment="1">
      <alignment horizontal="left"/>
    </xf>
    <xf numFmtId="0" fontId="39" fillId="0" borderId="0" xfId="0" applyFont="1" applyAlignment="1">
      <alignment horizontal="left"/>
    </xf>
    <xf numFmtId="0" fontId="3" fillId="0" borderId="10" xfId="0" applyNumberFormat="1" applyFont="1" applyBorder="1" applyAlignment="1">
      <alignment horizontal="left" readingOrder="1"/>
    </xf>
    <xf numFmtId="0" fontId="0" fillId="0" borderId="0" xfId="0" applyFill="1" applyAlignment="1">
      <alignment horizontal="left"/>
    </xf>
    <xf numFmtId="0" fontId="3" fillId="0" borderId="13" xfId="0" applyFont="1" applyFill="1" applyBorder="1" applyAlignment="1">
      <alignment horizontal="left" wrapText="1"/>
    </xf>
    <xf numFmtId="0" fontId="3" fillId="0" borderId="14" xfId="0" applyFont="1" applyFill="1" applyBorder="1" applyAlignment="1">
      <alignment horizontal="left" wrapText="1" readingOrder="1"/>
    </xf>
    <xf numFmtId="0" fontId="3" fillId="0" borderId="14" xfId="0" applyFont="1" applyFill="1" applyBorder="1" applyAlignment="1">
      <alignment horizontal="left" wrapText="1"/>
    </xf>
    <xf numFmtId="49" fontId="6" fillId="0" borderId="14" xfId="0" applyNumberFormat="1" applyFont="1" applyFill="1" applyBorder="1" applyAlignment="1">
      <alignment horizontal="left" wrapText="1"/>
    </xf>
    <xf numFmtId="0" fontId="6" fillId="0" borderId="14" xfId="0" applyFont="1" applyFill="1" applyBorder="1" applyAlignment="1">
      <alignment horizontal="left" wrapText="1" readingOrder="1"/>
    </xf>
    <xf numFmtId="0" fontId="3" fillId="0" borderId="14" xfId="0" applyFont="1" applyFill="1" applyBorder="1" applyAlignment="1">
      <alignment horizontal="left"/>
    </xf>
    <xf numFmtId="0" fontId="41" fillId="0" borderId="14" xfId="0" applyFont="1" applyFill="1" applyBorder="1" applyAlignment="1">
      <alignment horizontal="left" wrapText="1" readingOrder="1"/>
    </xf>
    <xf numFmtId="0" fontId="6" fillId="0" borderId="14" xfId="0" applyFont="1" applyFill="1" applyBorder="1" applyAlignment="1">
      <alignment horizontal="left" wrapText="1"/>
    </xf>
    <xf numFmtId="0" fontId="3" fillId="0" borderId="14" xfId="0" applyFont="1" applyBorder="1" applyAlignment="1">
      <alignment horizontal="left" wrapText="1" readingOrder="1"/>
    </xf>
    <xf numFmtId="0" fontId="6" fillId="0" borderId="15" xfId="57" applyFont="1" applyFill="1" applyBorder="1" applyAlignment="1">
      <alignment horizontal="left" wrapText="1" readingOrder="1"/>
      <protection/>
    </xf>
    <xf numFmtId="0" fontId="7" fillId="0" borderId="10" xfId="0" applyFont="1" applyFill="1" applyBorder="1" applyAlignment="1">
      <alignment horizontal="left"/>
    </xf>
    <xf numFmtId="0" fontId="7" fillId="0" borderId="10" xfId="0" applyFont="1" applyFill="1" applyBorder="1" applyAlignment="1">
      <alignment horizontal="left" wrapText="1" readingOrder="1"/>
    </xf>
    <xf numFmtId="0" fontId="5" fillId="0" borderId="10" xfId="0" applyFont="1" applyBorder="1" applyAlignment="1">
      <alignment horizontal="left" wrapText="1" readingOrder="1"/>
    </xf>
    <xf numFmtId="6" fontId="5" fillId="0" borderId="10" xfId="0" applyNumberFormat="1" applyFont="1" applyBorder="1" applyAlignment="1">
      <alignment horizontal="left" wrapText="1" readingOrder="1"/>
    </xf>
    <xf numFmtId="164" fontId="42" fillId="0" borderId="10" xfId="0" applyNumberFormat="1" applyFont="1" applyBorder="1" applyAlignment="1">
      <alignment horizontal="left" wrapText="1" readingOrder="1"/>
    </xf>
    <xf numFmtId="0" fontId="42" fillId="0" borderId="10" xfId="0" applyFont="1" applyBorder="1" applyAlignment="1">
      <alignment horizontal="left" wrapText="1" readingOrder="1"/>
    </xf>
    <xf numFmtId="3" fontId="42" fillId="0" borderId="10" xfId="0" applyNumberFormat="1" applyFont="1" applyBorder="1" applyAlignment="1">
      <alignment horizontal="left" wrapText="1" readingOrder="1"/>
    </xf>
    <xf numFmtId="0" fontId="7" fillId="0" borderId="10" xfId="0" applyFont="1" applyBorder="1" applyAlignment="1">
      <alignment horizontal="left" wrapText="1" readingOrder="1"/>
    </xf>
    <xf numFmtId="0" fontId="5" fillId="0" borderId="10" xfId="0" applyFont="1" applyFill="1" applyBorder="1" applyAlignment="1">
      <alignment horizontal="left" wrapText="1"/>
    </xf>
    <xf numFmtId="164" fontId="5" fillId="0" borderId="10" xfId="0" applyNumberFormat="1" applyFont="1" applyFill="1" applyBorder="1" applyAlignment="1">
      <alignment horizontal="left" wrapText="1"/>
    </xf>
    <xf numFmtId="164" fontId="5" fillId="0" borderId="10" xfId="46" applyNumberFormat="1" applyFont="1" applyFill="1" applyBorder="1" applyAlignment="1">
      <alignment horizontal="left" wrapText="1"/>
    </xf>
    <xf numFmtId="6" fontId="42" fillId="0" borderId="10" xfId="0" applyNumberFormat="1" applyFont="1" applyBorder="1" applyAlignment="1">
      <alignment horizontal="left" wrapText="1" readingOrder="1"/>
    </xf>
    <xf numFmtId="0" fontId="7" fillId="0" borderId="10" xfId="0" applyFont="1" applyFill="1" applyBorder="1" applyAlignment="1">
      <alignment horizontal="left" wrapText="1"/>
    </xf>
    <xf numFmtId="0" fontId="7" fillId="0" borderId="10" xfId="0" applyFont="1" applyBorder="1" applyAlignment="1">
      <alignment horizontal="left" readingOrder="1"/>
    </xf>
    <xf numFmtId="164" fontId="7" fillId="0" borderId="10" xfId="0" applyNumberFormat="1" applyFont="1" applyBorder="1" applyAlignment="1">
      <alignment horizontal="left" readingOrder="1"/>
    </xf>
    <xf numFmtId="3" fontId="7" fillId="0" borderId="10" xfId="0" applyNumberFormat="1" applyFont="1" applyBorder="1" applyAlignment="1">
      <alignment horizontal="left" readingOrder="1"/>
    </xf>
    <xf numFmtId="0" fontId="42" fillId="0" borderId="10" xfId="0" applyFont="1" applyFill="1" applyBorder="1" applyAlignment="1">
      <alignment horizontal="left" wrapText="1" readingOrder="1"/>
    </xf>
    <xf numFmtId="164" fontId="42" fillId="0" borderId="10" xfId="0" applyNumberFormat="1" applyFont="1" applyFill="1" applyBorder="1" applyAlignment="1">
      <alignment horizontal="left" wrapText="1" readingOrder="1"/>
    </xf>
    <xf numFmtId="3" fontId="42" fillId="0" borderId="10" xfId="0" applyNumberFormat="1" applyFont="1" applyFill="1" applyBorder="1" applyAlignment="1">
      <alignment horizontal="left" wrapText="1" readingOrder="1"/>
    </xf>
    <xf numFmtId="0" fontId="5" fillId="0" borderId="10" xfId="0" applyFont="1" applyFill="1" applyBorder="1" applyAlignment="1">
      <alignment horizontal="left"/>
    </xf>
    <xf numFmtId="0" fontId="5" fillId="0" borderId="10" xfId="0" applyFont="1" applyBorder="1" applyAlignment="1">
      <alignment horizontal="left" wrapText="1"/>
    </xf>
    <xf numFmtId="164" fontId="42" fillId="0" borderId="10" xfId="46" applyNumberFormat="1" applyFont="1" applyBorder="1" applyAlignment="1">
      <alignment horizontal="left" wrapText="1"/>
    </xf>
    <xf numFmtId="164" fontId="5" fillId="0" borderId="10" xfId="46" applyNumberFormat="1" applyFont="1" applyBorder="1" applyAlignment="1">
      <alignment horizontal="left" wrapText="1"/>
    </xf>
    <xf numFmtId="0" fontId="42" fillId="0" borderId="10" xfId="0" applyFont="1" applyBorder="1" applyAlignment="1">
      <alignment horizontal="left" wrapText="1"/>
    </xf>
    <xf numFmtId="0" fontId="7" fillId="0" borderId="15" xfId="0" applyFont="1" applyBorder="1" applyAlignment="1">
      <alignment horizontal="left" wrapText="1" readingOrder="1"/>
    </xf>
    <xf numFmtId="164" fontId="7" fillId="0" borderId="11" xfId="0" applyNumberFormat="1" applyFont="1" applyBorder="1" applyAlignment="1">
      <alignment horizontal="left" wrapText="1" readingOrder="1"/>
    </xf>
    <xf numFmtId="6" fontId="7" fillId="0" borderId="11" xfId="0" applyNumberFormat="1" applyFont="1" applyBorder="1" applyAlignment="1">
      <alignment horizontal="left" wrapText="1" readingOrder="1"/>
    </xf>
    <xf numFmtId="0" fontId="42" fillId="0" borderId="11" xfId="0" applyFont="1" applyFill="1" applyBorder="1" applyAlignment="1">
      <alignment horizontal="left" wrapText="1" readingOrder="1"/>
    </xf>
    <xf numFmtId="0" fontId="7" fillId="0" borderId="11" xfId="0" applyFont="1" applyBorder="1" applyAlignment="1">
      <alignment horizontal="left" wrapText="1" readingOrder="1"/>
    </xf>
    <xf numFmtId="3" fontId="7" fillId="0" borderId="11" xfId="0" applyNumberFormat="1" applyFont="1" applyBorder="1" applyAlignment="1">
      <alignment horizontal="left" wrapText="1" readingOrder="1"/>
    </xf>
    <xf numFmtId="0" fontId="5" fillId="0" borderId="15" xfId="57" applyFont="1" applyFill="1" applyBorder="1" applyAlignment="1">
      <alignment horizontal="left" wrapText="1" readingOrder="1"/>
      <protection/>
    </xf>
    <xf numFmtId="164" fontId="5" fillId="0" borderId="11" xfId="0" applyNumberFormat="1" applyFont="1" applyFill="1" applyBorder="1" applyAlignment="1">
      <alignment horizontal="left" wrapText="1" readingOrder="1"/>
    </xf>
    <xf numFmtId="6" fontId="5" fillId="0" borderId="11" xfId="0" applyNumberFormat="1" applyFont="1" applyFill="1" applyBorder="1" applyAlignment="1">
      <alignment horizontal="left" readingOrder="1"/>
    </xf>
    <xf numFmtId="0" fontId="5" fillId="0" borderId="11" xfId="0" applyFont="1" applyFill="1" applyBorder="1" applyAlignment="1">
      <alignment horizontal="left" readingOrder="1"/>
    </xf>
    <xf numFmtId="14" fontId="3" fillId="0" borderId="14" xfId="0" applyNumberFormat="1" applyFont="1" applyFill="1" applyBorder="1" applyAlignment="1">
      <alignment horizontal="left" wrapText="1"/>
    </xf>
    <xf numFmtId="0" fontId="0" fillId="0" borderId="14" xfId="0" applyBorder="1" applyAlignment="1">
      <alignment horizontal="left"/>
    </xf>
    <xf numFmtId="0" fontId="7" fillId="0" borderId="14" xfId="0" applyFont="1" applyFill="1" applyBorder="1" applyAlignment="1">
      <alignment horizontal="left"/>
    </xf>
    <xf numFmtId="0" fontId="39" fillId="0" borderId="14" xfId="0" applyFont="1" applyBorder="1" applyAlignment="1">
      <alignment horizontal="left"/>
    </xf>
    <xf numFmtId="14" fontId="3" fillId="0" borderId="13" xfId="0" applyNumberFormat="1" applyFont="1" applyFill="1" applyBorder="1" applyAlignment="1">
      <alignment horizontal="left" wrapText="1"/>
    </xf>
    <xf numFmtId="0" fontId="3" fillId="0" borderId="16" xfId="0" applyFont="1" applyFill="1" applyBorder="1" applyAlignment="1">
      <alignment horizontal="left" wrapText="1" readingOrder="1"/>
    </xf>
    <xf numFmtId="0" fontId="6" fillId="0" borderId="16" xfId="56" applyFont="1" applyFill="1" applyBorder="1" applyAlignment="1">
      <alignment horizontal="left" wrapText="1" readingOrder="1"/>
      <protection/>
    </xf>
    <xf numFmtId="0" fontId="3" fillId="0" borderId="16" xfId="0" applyFont="1" applyFill="1" applyBorder="1" applyAlignment="1">
      <alignment horizontal="left" wrapText="1"/>
    </xf>
    <xf numFmtId="0" fontId="3" fillId="0" borderId="16" xfId="0" applyFont="1" applyBorder="1" applyAlignment="1">
      <alignment horizontal="left" wrapText="1" readingOrder="1"/>
    </xf>
    <xf numFmtId="0" fontId="41" fillId="0" borderId="16" xfId="0" applyFont="1" applyBorder="1" applyAlignment="1">
      <alignment horizontal="left" readingOrder="1"/>
    </xf>
    <xf numFmtId="0" fontId="6" fillId="0" borderId="16" xfId="0" applyFont="1" applyFill="1" applyBorder="1" applyAlignment="1">
      <alignment horizontal="left" wrapText="1"/>
    </xf>
    <xf numFmtId="0" fontId="7" fillId="0" borderId="16" xfId="0" applyFont="1" applyFill="1" applyBorder="1" applyAlignment="1">
      <alignment horizontal="left" wrapText="1" readingOrder="1"/>
    </xf>
    <xf numFmtId="0" fontId="7" fillId="0" borderId="16" xfId="0" applyFont="1" applyBorder="1" applyAlignment="1">
      <alignment horizontal="left" wrapText="1" readingOrder="1"/>
    </xf>
    <xf numFmtId="0" fontId="5" fillId="0" borderId="16" xfId="0" applyFont="1" applyFill="1" applyBorder="1" applyAlignment="1">
      <alignment horizontal="left" wrapText="1"/>
    </xf>
    <xf numFmtId="0" fontId="6" fillId="0" borderId="16" xfId="0" applyFont="1" applyFill="1" applyBorder="1" applyAlignment="1">
      <alignment horizontal="left" wrapText="1" readingOrder="1"/>
    </xf>
    <xf numFmtId="0" fontId="41" fillId="0" borderId="16" xfId="0" applyFont="1" applyBorder="1" applyAlignment="1">
      <alignment horizontal="left" wrapText="1" readingOrder="1"/>
    </xf>
    <xf numFmtId="0" fontId="6" fillId="0" borderId="16" xfId="0" applyFont="1" applyBorder="1" applyAlignment="1">
      <alignment horizontal="left" wrapText="1" readingOrder="1"/>
    </xf>
    <xf numFmtId="0" fontId="42" fillId="0" borderId="16" xfId="0" applyFont="1" applyBorder="1" applyAlignment="1">
      <alignment horizontal="left" wrapText="1" readingOrder="1"/>
    </xf>
    <xf numFmtId="0" fontId="7" fillId="0" borderId="16" xfId="0" applyFont="1" applyFill="1" applyBorder="1" applyAlignment="1">
      <alignment horizontal="left" wrapText="1"/>
    </xf>
    <xf numFmtId="0" fontId="41" fillId="0" borderId="16" xfId="0" applyFont="1" applyFill="1" applyBorder="1" applyAlignment="1">
      <alignment horizontal="left" wrapText="1" readingOrder="1"/>
    </xf>
    <xf numFmtId="0" fontId="42" fillId="0" borderId="16" xfId="0" applyFont="1" applyFill="1" applyBorder="1" applyAlignment="1">
      <alignment horizontal="left" wrapText="1" readingOrder="1"/>
    </xf>
    <xf numFmtId="0" fontId="41" fillId="0" borderId="16" xfId="0" applyFont="1" applyBorder="1" applyAlignment="1">
      <alignment horizontal="left" wrapText="1"/>
    </xf>
    <xf numFmtId="0" fontId="42" fillId="0" borderId="16" xfId="0" applyFont="1" applyBorder="1" applyAlignment="1">
      <alignment horizontal="left" wrapText="1"/>
    </xf>
    <xf numFmtId="0" fontId="3" fillId="0" borderId="17" xfId="0" applyFont="1" applyFill="1" applyBorder="1" applyAlignment="1">
      <alignment horizontal="left" wrapText="1"/>
    </xf>
    <xf numFmtId="0" fontId="42" fillId="0" borderId="18" xfId="0" applyFont="1" applyBorder="1" applyAlignment="1">
      <alignment horizontal="left" readingOrder="1"/>
    </xf>
    <xf numFmtId="0" fontId="6" fillId="0" borderId="18" xfId="0" applyFont="1" applyFill="1" applyBorder="1" applyAlignment="1">
      <alignment horizontal="left" readingOrder="1"/>
    </xf>
    <xf numFmtId="0" fontId="5" fillId="0" borderId="18" xfId="0" applyFont="1" applyFill="1" applyBorder="1" applyAlignment="1">
      <alignment horizontal="left" readingOrder="1"/>
    </xf>
    <xf numFmtId="0" fontId="3" fillId="0" borderId="15" xfId="0" applyFont="1" applyFill="1" applyBorder="1" applyAlignment="1">
      <alignment horizontal="left"/>
    </xf>
    <xf numFmtId="0" fontId="6" fillId="0" borderId="11" xfId="0" applyFont="1" applyFill="1" applyBorder="1" applyAlignment="1">
      <alignment horizontal="left" wrapText="1" readingOrder="1"/>
    </xf>
    <xf numFmtId="6" fontId="6" fillId="0" borderId="11" xfId="0" applyNumberFormat="1" applyFont="1" applyFill="1" applyBorder="1" applyAlignment="1">
      <alignment horizontal="left" wrapText="1" readingOrder="1"/>
    </xf>
    <xf numFmtId="3" fontId="6" fillId="0" borderId="11" xfId="0" applyNumberFormat="1" applyFont="1" applyFill="1" applyBorder="1" applyAlignment="1">
      <alignment horizontal="left" wrapText="1" readingOrder="1"/>
    </xf>
    <xf numFmtId="0" fontId="6" fillId="0" borderId="18" xfId="0" applyFont="1" applyFill="1" applyBorder="1" applyAlignment="1">
      <alignment horizontal="left" wrapText="1" readingOrder="1"/>
    </xf>
    <xf numFmtId="0" fontId="0" fillId="0" borderId="19" xfId="0" applyFill="1" applyBorder="1" applyAlignment="1">
      <alignment horizontal="left"/>
    </xf>
    <xf numFmtId="0" fontId="3" fillId="0" borderId="19" xfId="0" applyFont="1" applyFill="1" applyBorder="1" applyAlignment="1">
      <alignment horizontal="left"/>
    </xf>
    <xf numFmtId="3" fontId="0" fillId="0" borderId="19" xfId="0" applyNumberFormat="1" applyFill="1" applyBorder="1" applyAlignment="1">
      <alignment horizontal="left"/>
    </xf>
    <xf numFmtId="0" fontId="4" fillId="0" borderId="14" xfId="0" applyFont="1" applyFill="1" applyBorder="1" applyAlignment="1">
      <alignment horizontal="left" wrapText="1"/>
    </xf>
    <xf numFmtId="0" fontId="5" fillId="2" borderId="13" xfId="0" applyFont="1" applyFill="1" applyBorder="1" applyAlignment="1">
      <alignment horizontal="left" wrapText="1" readingOrder="2"/>
    </xf>
    <xf numFmtId="0" fontId="5" fillId="2" borderId="12" xfId="0" applyFont="1" applyFill="1" applyBorder="1" applyAlignment="1">
      <alignment horizontal="left" wrapText="1" readingOrder="2"/>
    </xf>
    <xf numFmtId="3" fontId="5" fillId="2" borderId="12" xfId="0" applyNumberFormat="1" applyFont="1" applyFill="1" applyBorder="1" applyAlignment="1">
      <alignment horizontal="left" wrapText="1" readingOrder="2"/>
    </xf>
    <xf numFmtId="0" fontId="5" fillId="2" borderId="17" xfId="0" applyFont="1" applyFill="1" applyBorder="1" applyAlignment="1">
      <alignment horizontal="left" wrapText="1"/>
    </xf>
    <xf numFmtId="0" fontId="2" fillId="0" borderId="16" xfId="0" applyFont="1" applyFill="1" applyBorder="1" applyAlignment="1">
      <alignment horizontal="left" wrapText="1"/>
    </xf>
    <xf numFmtId="0" fontId="2" fillId="0" borderId="19"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LT-09"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A2:K154" comment="" totalsRowShown="0">
  <autoFilter ref="A2:K154"/>
  <tableColumns count="11">
    <tableColumn id="1" name="Fiscal Year"/>
    <tableColumn id="2" name="Company"/>
    <tableColumn id="3" name="Amount Requested"/>
    <tableColumn id="4" name="Grantee Contribution"/>
    <tableColumn id="5" name="Sector"/>
    <tableColumn id="6" name="Municipality"/>
    <tableColumn id="7" name="County"/>
    <tableColumn id="8" name="District"/>
    <tableColumn id="9" name="Estimated Trainees"/>
    <tableColumn id="10" name="New Hires"/>
    <tableColumn id="11" name="Trainin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1"/>
  <sheetViews>
    <sheetView tabSelected="1" zoomScalePageLayoutView="0" workbookViewId="0" topLeftCell="A1">
      <selection activeCell="A1" sqref="A1:E1"/>
    </sheetView>
  </sheetViews>
  <sheetFormatPr defaultColWidth="9.140625" defaultRowHeight="15"/>
  <cols>
    <col min="1" max="1" width="14.28125" style="27" customWidth="1"/>
    <col min="2" max="2" width="36.140625" style="26" customWidth="1"/>
    <col min="3" max="3" width="20.28125" style="27" customWidth="1"/>
    <col min="4" max="4" width="22.140625" style="27" customWidth="1"/>
    <col min="5" max="5" width="16.28125" style="27" customWidth="1"/>
    <col min="6" max="6" width="19.00390625" style="27" customWidth="1"/>
    <col min="7" max="7" width="11.57421875" style="28" customWidth="1"/>
    <col min="8" max="8" width="10.140625" style="27" customWidth="1"/>
    <col min="9" max="9" width="20.421875" style="37" customWidth="1"/>
    <col min="10" max="10" width="12.28125" style="37" customWidth="1"/>
    <col min="11" max="11" width="54.57421875" style="29" customWidth="1"/>
    <col min="12" max="16384" width="9.140625" style="27" customWidth="1"/>
  </cols>
  <sheetData>
    <row r="1" spans="1:11" s="108" customFormat="1" ht="16.5" thickBot="1">
      <c r="A1" s="193" t="s">
        <v>399</v>
      </c>
      <c r="B1" s="194"/>
      <c r="C1" s="194"/>
      <c r="D1" s="194"/>
      <c r="E1" s="194"/>
      <c r="F1" s="185"/>
      <c r="G1" s="186"/>
      <c r="H1" s="185"/>
      <c r="I1" s="187"/>
      <c r="J1" s="187"/>
      <c r="K1" s="188"/>
    </row>
    <row r="2" spans="1:11" s="104" customFormat="1" ht="49.5" customHeight="1" thickBot="1">
      <c r="A2" s="189" t="s">
        <v>0</v>
      </c>
      <c r="B2" s="190" t="s">
        <v>1</v>
      </c>
      <c r="C2" s="190" t="s">
        <v>2</v>
      </c>
      <c r="D2" s="190" t="s">
        <v>3</v>
      </c>
      <c r="E2" s="190" t="s">
        <v>4</v>
      </c>
      <c r="F2" s="190" t="s">
        <v>5</v>
      </c>
      <c r="G2" s="190" t="s">
        <v>6</v>
      </c>
      <c r="H2" s="190" t="s">
        <v>7</v>
      </c>
      <c r="I2" s="191" t="s">
        <v>8</v>
      </c>
      <c r="J2" s="191" t="s">
        <v>9</v>
      </c>
      <c r="K2" s="192" t="s">
        <v>10</v>
      </c>
    </row>
    <row r="3" spans="1:11" ht="27" thickBot="1">
      <c r="A3" s="153" t="s">
        <v>11</v>
      </c>
      <c r="B3" s="1" t="s">
        <v>12</v>
      </c>
      <c r="C3" s="2">
        <v>207700</v>
      </c>
      <c r="D3" s="2">
        <v>224796</v>
      </c>
      <c r="E3" s="1" t="s">
        <v>13</v>
      </c>
      <c r="F3" s="1" t="s">
        <v>14</v>
      </c>
      <c r="G3" s="1" t="s">
        <v>15</v>
      </c>
      <c r="H3" s="1">
        <v>9</v>
      </c>
      <c r="I3" s="21">
        <v>1100</v>
      </c>
      <c r="J3" s="21">
        <v>0</v>
      </c>
      <c r="K3" s="158" t="s">
        <v>16</v>
      </c>
    </row>
    <row r="4" spans="1:11" ht="15.75" thickBot="1">
      <c r="A4" s="153" t="s">
        <v>11</v>
      </c>
      <c r="B4" s="3" t="s">
        <v>17</v>
      </c>
      <c r="C4" s="2">
        <v>35150</v>
      </c>
      <c r="D4" s="2">
        <v>60765</v>
      </c>
      <c r="E4" s="4" t="s">
        <v>18</v>
      </c>
      <c r="F4" s="3" t="s">
        <v>19</v>
      </c>
      <c r="G4" s="3" t="s">
        <v>15</v>
      </c>
      <c r="H4" s="3">
        <v>9</v>
      </c>
      <c r="I4" s="31">
        <v>330</v>
      </c>
      <c r="J4" s="31">
        <v>0</v>
      </c>
      <c r="K4" s="159" t="s">
        <v>20</v>
      </c>
    </row>
    <row r="5" spans="1:13" ht="27" thickBot="1">
      <c r="A5" s="114" t="s">
        <v>21</v>
      </c>
      <c r="B5" s="3" t="s">
        <v>22</v>
      </c>
      <c r="C5" s="5">
        <v>48400</v>
      </c>
      <c r="D5" s="5">
        <v>52591</v>
      </c>
      <c r="E5" s="4" t="s">
        <v>23</v>
      </c>
      <c r="F5" s="3" t="s">
        <v>14</v>
      </c>
      <c r="G5" s="3" t="s">
        <v>15</v>
      </c>
      <c r="H5" s="3">
        <v>2</v>
      </c>
      <c r="I5" s="31">
        <v>127</v>
      </c>
      <c r="J5" s="31">
        <v>0</v>
      </c>
      <c r="K5" s="159" t="s">
        <v>24</v>
      </c>
      <c r="L5" s="85"/>
      <c r="M5" s="85"/>
    </row>
    <row r="6" spans="1:13" ht="90.75" thickBot="1">
      <c r="A6" s="114" t="s">
        <v>25</v>
      </c>
      <c r="B6" s="6" t="s">
        <v>26</v>
      </c>
      <c r="C6" s="7">
        <v>327450</v>
      </c>
      <c r="D6" s="7">
        <v>346265</v>
      </c>
      <c r="E6" s="6" t="s">
        <v>13</v>
      </c>
      <c r="F6" s="6" t="s">
        <v>14</v>
      </c>
      <c r="G6" s="6" t="s">
        <v>15</v>
      </c>
      <c r="H6" s="6">
        <v>2</v>
      </c>
      <c r="I6" s="25">
        <v>1378</v>
      </c>
      <c r="J6" s="25">
        <v>110</v>
      </c>
      <c r="K6" s="160" t="s">
        <v>27</v>
      </c>
      <c r="L6" s="85"/>
      <c r="M6" s="85"/>
    </row>
    <row r="7" spans="1:13" ht="15.75" thickBot="1">
      <c r="A7" s="114" t="s">
        <v>25</v>
      </c>
      <c r="B7" s="8" t="s">
        <v>28</v>
      </c>
      <c r="C7" s="9">
        <v>250500</v>
      </c>
      <c r="D7" s="9">
        <v>260400</v>
      </c>
      <c r="E7" s="10" t="s">
        <v>29</v>
      </c>
      <c r="F7" s="8" t="s">
        <v>30</v>
      </c>
      <c r="G7" s="8" t="s">
        <v>15</v>
      </c>
      <c r="H7" s="8">
        <v>2</v>
      </c>
      <c r="I7" s="32">
        <v>700</v>
      </c>
      <c r="J7" s="32">
        <v>0</v>
      </c>
      <c r="K7" s="160" t="s">
        <v>31</v>
      </c>
      <c r="L7" s="85"/>
      <c r="M7" s="85"/>
    </row>
    <row r="8" spans="1:13" ht="27" thickBot="1">
      <c r="A8" s="154" t="s">
        <v>397</v>
      </c>
      <c r="B8" s="43" t="s">
        <v>329</v>
      </c>
      <c r="C8" s="44">
        <v>124650</v>
      </c>
      <c r="D8" s="45">
        <v>155845</v>
      </c>
      <c r="E8" s="46" t="s">
        <v>330</v>
      </c>
      <c r="F8" s="46" t="s">
        <v>14</v>
      </c>
      <c r="G8" s="46" t="s">
        <v>15</v>
      </c>
      <c r="H8" s="46">
        <v>2</v>
      </c>
      <c r="I8" s="46">
        <v>473</v>
      </c>
      <c r="J8" s="46">
        <v>0</v>
      </c>
      <c r="K8" s="161" t="s">
        <v>207</v>
      </c>
      <c r="L8" s="85"/>
      <c r="M8" s="85"/>
    </row>
    <row r="9" spans="1:13" s="106" customFormat="1" ht="27" thickBot="1">
      <c r="A9" s="154" t="s">
        <v>397</v>
      </c>
      <c r="B9" s="43" t="s">
        <v>341</v>
      </c>
      <c r="C9" s="44">
        <v>117750</v>
      </c>
      <c r="D9" s="45">
        <v>263821</v>
      </c>
      <c r="E9" s="43" t="s">
        <v>330</v>
      </c>
      <c r="F9" s="43" t="s">
        <v>14</v>
      </c>
      <c r="G9" s="43" t="s">
        <v>15</v>
      </c>
      <c r="H9" s="46">
        <v>2</v>
      </c>
      <c r="I9" s="46">
        <v>495</v>
      </c>
      <c r="J9" s="46">
        <v>0</v>
      </c>
      <c r="K9" s="161" t="s">
        <v>342</v>
      </c>
      <c r="L9" s="105"/>
      <c r="M9" s="105"/>
    </row>
    <row r="10" spans="1:13" ht="15.75" thickBot="1">
      <c r="A10" s="154" t="s">
        <v>397</v>
      </c>
      <c r="B10" s="47" t="s">
        <v>362</v>
      </c>
      <c r="C10" s="51">
        <v>48800</v>
      </c>
      <c r="D10" s="51">
        <v>57999</v>
      </c>
      <c r="E10" s="58" t="s">
        <v>344</v>
      </c>
      <c r="F10" s="58" t="s">
        <v>363</v>
      </c>
      <c r="G10" s="58" t="s">
        <v>15</v>
      </c>
      <c r="H10" s="58">
        <v>2</v>
      </c>
      <c r="I10" s="58">
        <v>110</v>
      </c>
      <c r="J10" s="58">
        <v>0</v>
      </c>
      <c r="K10" s="162" t="s">
        <v>364</v>
      </c>
      <c r="L10" s="85"/>
      <c r="M10" s="85"/>
    </row>
    <row r="11" spans="1:13" ht="27" thickBot="1">
      <c r="A11" s="154" t="s">
        <v>397</v>
      </c>
      <c r="B11" s="19" t="s">
        <v>395</v>
      </c>
      <c r="C11" s="62">
        <v>26100</v>
      </c>
      <c r="D11" s="61">
        <v>26258</v>
      </c>
      <c r="E11" s="19" t="s">
        <v>108</v>
      </c>
      <c r="F11" s="19" t="s">
        <v>396</v>
      </c>
      <c r="G11" s="19" t="s">
        <v>15</v>
      </c>
      <c r="H11" s="19">
        <v>2</v>
      </c>
      <c r="I11" s="33">
        <v>36</v>
      </c>
      <c r="J11" s="19">
        <v>0</v>
      </c>
      <c r="K11" s="163" t="s">
        <v>371</v>
      </c>
      <c r="L11" s="85"/>
      <c r="M11" s="85"/>
    </row>
    <row r="12" spans="1:13" ht="39.75" thickBot="1">
      <c r="A12" s="114" t="s">
        <v>21</v>
      </c>
      <c r="B12" s="1" t="s">
        <v>32</v>
      </c>
      <c r="C12" s="11">
        <v>50548</v>
      </c>
      <c r="D12" s="11">
        <v>0</v>
      </c>
      <c r="E12" s="1" t="s">
        <v>29</v>
      </c>
      <c r="F12" s="1" t="s">
        <v>14</v>
      </c>
      <c r="G12" s="1" t="s">
        <v>33</v>
      </c>
      <c r="H12" s="1">
        <v>2</v>
      </c>
      <c r="I12" s="33">
        <v>50</v>
      </c>
      <c r="J12" s="33">
        <v>0</v>
      </c>
      <c r="K12" s="158" t="s">
        <v>34</v>
      </c>
      <c r="L12" s="85"/>
      <c r="M12" s="85"/>
    </row>
    <row r="13" spans="1:13" s="106" customFormat="1" ht="15.75" thickBot="1">
      <c r="A13" s="155" t="s">
        <v>15</v>
      </c>
      <c r="B13" s="120"/>
      <c r="C13" s="30">
        <f>SUM(C3:C12)</f>
        <v>1237048</v>
      </c>
      <c r="D13" s="30">
        <f>SUM(D3:D12)</f>
        <v>1448740</v>
      </c>
      <c r="E13" s="120"/>
      <c r="F13" s="120"/>
      <c r="G13" s="120"/>
      <c r="H13" s="120"/>
      <c r="I13" s="34">
        <f>SUM(I3:I12)</f>
        <v>4799</v>
      </c>
      <c r="J13" s="34">
        <f>SUM(J3:J12)</f>
        <v>110</v>
      </c>
      <c r="K13" s="164"/>
      <c r="L13" s="105"/>
      <c r="M13" s="105"/>
    </row>
    <row r="14" spans="1:13" ht="39.75" thickBot="1">
      <c r="A14" s="153" t="s">
        <v>11</v>
      </c>
      <c r="B14" s="6" t="s">
        <v>35</v>
      </c>
      <c r="C14" s="13">
        <v>78250</v>
      </c>
      <c r="D14" s="14">
        <v>80363</v>
      </c>
      <c r="E14" s="6" t="s">
        <v>36</v>
      </c>
      <c r="F14" s="6" t="s">
        <v>37</v>
      </c>
      <c r="G14" s="6" t="s">
        <v>38</v>
      </c>
      <c r="H14" s="6">
        <v>37</v>
      </c>
      <c r="I14" s="25">
        <v>75</v>
      </c>
      <c r="J14" s="25">
        <v>0</v>
      </c>
      <c r="K14" s="160" t="s">
        <v>39</v>
      </c>
      <c r="L14" s="85"/>
      <c r="M14" s="85"/>
    </row>
    <row r="15" spans="1:13" ht="39.75" thickBot="1">
      <c r="A15" s="153" t="s">
        <v>11</v>
      </c>
      <c r="B15" s="1" t="s">
        <v>40</v>
      </c>
      <c r="C15" s="2">
        <v>50100</v>
      </c>
      <c r="D15" s="2">
        <v>76373</v>
      </c>
      <c r="E15" s="1" t="s">
        <v>41</v>
      </c>
      <c r="F15" s="1" t="s">
        <v>42</v>
      </c>
      <c r="G15" s="1" t="s">
        <v>38</v>
      </c>
      <c r="H15" s="1">
        <v>36</v>
      </c>
      <c r="I15" s="21">
        <v>120</v>
      </c>
      <c r="J15" s="21">
        <v>0</v>
      </c>
      <c r="K15" s="158" t="s">
        <v>43</v>
      </c>
      <c r="L15" s="85"/>
      <c r="M15" s="85"/>
    </row>
    <row r="16" spans="1:13" ht="39.75" thickBot="1">
      <c r="A16" s="153" t="s">
        <v>11</v>
      </c>
      <c r="B16" s="6" t="s">
        <v>44</v>
      </c>
      <c r="C16" s="13">
        <v>24000</v>
      </c>
      <c r="D16" s="14">
        <v>27650</v>
      </c>
      <c r="E16" s="6" t="s">
        <v>45</v>
      </c>
      <c r="F16" s="6" t="s">
        <v>46</v>
      </c>
      <c r="G16" s="6" t="s">
        <v>38</v>
      </c>
      <c r="H16" s="6">
        <v>38</v>
      </c>
      <c r="I16" s="25">
        <v>30</v>
      </c>
      <c r="J16" s="25">
        <v>0</v>
      </c>
      <c r="K16" s="160" t="s">
        <v>47</v>
      </c>
      <c r="L16" s="85"/>
      <c r="M16" s="85"/>
    </row>
    <row r="17" spans="1:13" ht="27" thickBot="1">
      <c r="A17" s="153" t="s">
        <v>11</v>
      </c>
      <c r="B17" s="6" t="s">
        <v>48</v>
      </c>
      <c r="C17" s="13">
        <v>123900</v>
      </c>
      <c r="D17" s="14">
        <v>153128</v>
      </c>
      <c r="E17" s="6" t="s">
        <v>36</v>
      </c>
      <c r="F17" s="6" t="s">
        <v>49</v>
      </c>
      <c r="G17" s="6" t="s">
        <v>38</v>
      </c>
      <c r="H17" s="6">
        <v>39</v>
      </c>
      <c r="I17" s="25">
        <v>300</v>
      </c>
      <c r="J17" s="25">
        <v>0</v>
      </c>
      <c r="K17" s="160" t="s">
        <v>50</v>
      </c>
      <c r="L17" s="85"/>
      <c r="M17" s="85"/>
    </row>
    <row r="18" spans="1:11" s="85" customFormat="1" ht="39.75" thickBot="1">
      <c r="A18" s="153" t="s">
        <v>11</v>
      </c>
      <c r="B18" s="6" t="s">
        <v>51</v>
      </c>
      <c r="C18" s="13">
        <v>24100</v>
      </c>
      <c r="D18" s="14">
        <v>24209</v>
      </c>
      <c r="E18" s="6" t="s">
        <v>36</v>
      </c>
      <c r="F18" s="6" t="s">
        <v>52</v>
      </c>
      <c r="G18" s="6" t="s">
        <v>38</v>
      </c>
      <c r="H18" s="6">
        <v>37</v>
      </c>
      <c r="I18" s="25">
        <v>54</v>
      </c>
      <c r="J18" s="25">
        <v>0</v>
      </c>
      <c r="K18" s="160" t="s">
        <v>53</v>
      </c>
    </row>
    <row r="19" spans="1:11" ht="27" thickBot="1">
      <c r="A19" s="114" t="s">
        <v>21</v>
      </c>
      <c r="B19" s="12" t="s">
        <v>54</v>
      </c>
      <c r="C19" s="15">
        <v>38400</v>
      </c>
      <c r="D19" s="16">
        <v>49284</v>
      </c>
      <c r="E19" s="17" t="s">
        <v>23</v>
      </c>
      <c r="F19" s="1" t="s">
        <v>55</v>
      </c>
      <c r="G19" s="1" t="s">
        <v>38</v>
      </c>
      <c r="H19" s="1">
        <v>38</v>
      </c>
      <c r="I19" s="21">
        <v>70</v>
      </c>
      <c r="J19" s="21">
        <v>5</v>
      </c>
      <c r="K19" s="158" t="s">
        <v>56</v>
      </c>
    </row>
    <row r="20" spans="1:11" ht="39.75" thickBot="1">
      <c r="A20" s="114" t="s">
        <v>25</v>
      </c>
      <c r="B20" s="6" t="s">
        <v>57</v>
      </c>
      <c r="C20" s="7">
        <v>50000</v>
      </c>
      <c r="D20" s="7">
        <v>49070</v>
      </c>
      <c r="E20" s="6" t="s">
        <v>58</v>
      </c>
      <c r="F20" s="6" t="s">
        <v>59</v>
      </c>
      <c r="G20" s="6" t="s">
        <v>38</v>
      </c>
      <c r="H20" s="6">
        <v>37</v>
      </c>
      <c r="I20" s="25">
        <v>60</v>
      </c>
      <c r="J20" s="25">
        <v>0</v>
      </c>
      <c r="K20" s="160" t="s">
        <v>60</v>
      </c>
    </row>
    <row r="21" spans="1:11" ht="27" thickBot="1">
      <c r="A21" s="114" t="s">
        <v>25</v>
      </c>
      <c r="B21" s="6" t="s">
        <v>61</v>
      </c>
      <c r="C21" s="7">
        <v>257600</v>
      </c>
      <c r="D21" s="7">
        <v>341816</v>
      </c>
      <c r="E21" s="6" t="s">
        <v>45</v>
      </c>
      <c r="F21" s="6" t="s">
        <v>62</v>
      </c>
      <c r="G21" s="6" t="s">
        <v>38</v>
      </c>
      <c r="H21" s="6">
        <v>39</v>
      </c>
      <c r="I21" s="25">
        <v>374</v>
      </c>
      <c r="J21" s="25">
        <v>47</v>
      </c>
      <c r="K21" s="160" t="s">
        <v>63</v>
      </c>
    </row>
    <row r="22" spans="1:11" s="106" customFormat="1" ht="39.75" thickBot="1">
      <c r="A22" s="114" t="s">
        <v>25</v>
      </c>
      <c r="B22" s="6" t="s">
        <v>64</v>
      </c>
      <c r="C22" s="7">
        <v>267700</v>
      </c>
      <c r="D22" s="7">
        <v>326992</v>
      </c>
      <c r="E22" s="6" t="s">
        <v>58</v>
      </c>
      <c r="F22" s="6" t="s">
        <v>65</v>
      </c>
      <c r="G22" s="6" t="s">
        <v>38</v>
      </c>
      <c r="H22" s="6">
        <v>39</v>
      </c>
      <c r="I22" s="25">
        <v>666</v>
      </c>
      <c r="J22" s="25">
        <v>287</v>
      </c>
      <c r="K22" s="160" t="s">
        <v>66</v>
      </c>
    </row>
    <row r="23" spans="1:11" ht="27" thickBot="1">
      <c r="A23" s="114" t="s">
        <v>25</v>
      </c>
      <c r="B23" s="8" t="s">
        <v>67</v>
      </c>
      <c r="C23" s="9">
        <v>30250</v>
      </c>
      <c r="D23" s="9">
        <v>27613</v>
      </c>
      <c r="E23" s="10" t="s">
        <v>58</v>
      </c>
      <c r="F23" s="8" t="s">
        <v>68</v>
      </c>
      <c r="G23" s="8" t="s">
        <v>38</v>
      </c>
      <c r="H23" s="8">
        <v>35</v>
      </c>
      <c r="I23" s="32">
        <v>46</v>
      </c>
      <c r="J23" s="32">
        <v>0</v>
      </c>
      <c r="K23" s="160" t="s">
        <v>69</v>
      </c>
    </row>
    <row r="24" spans="1:11" ht="39.75" thickBot="1">
      <c r="A24" s="114" t="s">
        <v>25</v>
      </c>
      <c r="B24" s="6" t="s">
        <v>70</v>
      </c>
      <c r="C24" s="18">
        <v>219500</v>
      </c>
      <c r="D24" s="18">
        <v>238504</v>
      </c>
      <c r="E24" s="19" t="s">
        <v>58</v>
      </c>
      <c r="F24" s="6" t="s">
        <v>71</v>
      </c>
      <c r="G24" s="6" t="s">
        <v>38</v>
      </c>
      <c r="H24" s="6">
        <v>26</v>
      </c>
      <c r="I24" s="35">
        <v>442</v>
      </c>
      <c r="J24" s="35">
        <v>0</v>
      </c>
      <c r="K24" s="160" t="s">
        <v>72</v>
      </c>
    </row>
    <row r="25" spans="1:11" ht="27" thickBot="1">
      <c r="A25" s="154" t="s">
        <v>397</v>
      </c>
      <c r="B25" s="43" t="s">
        <v>388</v>
      </c>
      <c r="C25" s="44">
        <v>31700</v>
      </c>
      <c r="D25" s="45">
        <v>31800</v>
      </c>
      <c r="E25" s="43" t="s">
        <v>45</v>
      </c>
      <c r="F25" s="43" t="s">
        <v>389</v>
      </c>
      <c r="G25" s="43" t="s">
        <v>38</v>
      </c>
      <c r="H25" s="46">
        <v>36</v>
      </c>
      <c r="I25" s="46">
        <v>40</v>
      </c>
      <c r="J25" s="46">
        <v>5</v>
      </c>
      <c r="K25" s="161" t="s">
        <v>390</v>
      </c>
    </row>
    <row r="26" spans="1:11" s="106" customFormat="1" ht="15.75" thickBot="1">
      <c r="A26" s="156" t="s">
        <v>38</v>
      </c>
      <c r="B26" s="121"/>
      <c r="C26" s="122">
        <f>SUM(C14:C25)</f>
        <v>1195500</v>
      </c>
      <c r="D26" s="123">
        <f>SUM(D14:D25)</f>
        <v>1426802</v>
      </c>
      <c r="E26" s="121"/>
      <c r="F26" s="121"/>
      <c r="G26" s="121"/>
      <c r="H26" s="124"/>
      <c r="I26" s="125">
        <f>SUM(I14:I25)</f>
        <v>2277</v>
      </c>
      <c r="J26" s="125">
        <f>SUM(J14:J25)</f>
        <v>344</v>
      </c>
      <c r="K26" s="165"/>
    </row>
    <row r="27" spans="1:11" ht="52.5" thickBot="1">
      <c r="A27" s="153" t="s">
        <v>11</v>
      </c>
      <c r="B27" s="6" t="s">
        <v>73</v>
      </c>
      <c r="C27" s="14">
        <v>44400</v>
      </c>
      <c r="D27" s="14">
        <v>59110</v>
      </c>
      <c r="E27" s="6" t="s">
        <v>74</v>
      </c>
      <c r="F27" s="6" t="s">
        <v>75</v>
      </c>
      <c r="G27" s="6" t="s">
        <v>76</v>
      </c>
      <c r="H27" s="6">
        <v>7</v>
      </c>
      <c r="I27" s="25">
        <v>75</v>
      </c>
      <c r="J27" s="25">
        <v>5</v>
      </c>
      <c r="K27" s="160" t="s">
        <v>77</v>
      </c>
    </row>
    <row r="28" spans="1:11" ht="15.75" thickBot="1">
      <c r="A28" s="114" t="s">
        <v>21</v>
      </c>
      <c r="B28" s="1" t="s">
        <v>78</v>
      </c>
      <c r="C28" s="20">
        <v>7500</v>
      </c>
      <c r="D28" s="20">
        <v>6880</v>
      </c>
      <c r="E28" s="1" t="s">
        <v>79</v>
      </c>
      <c r="F28" s="21" t="s">
        <v>76</v>
      </c>
      <c r="G28" s="1" t="s">
        <v>76</v>
      </c>
      <c r="H28" s="1">
        <v>8</v>
      </c>
      <c r="I28" s="21">
        <v>8</v>
      </c>
      <c r="J28" s="21">
        <v>0</v>
      </c>
      <c r="K28" s="158" t="s">
        <v>80</v>
      </c>
    </row>
    <row r="29" spans="1:11" s="106" customFormat="1" ht="15.75" thickBot="1">
      <c r="A29" s="114" t="s">
        <v>21</v>
      </c>
      <c r="B29" s="22" t="s">
        <v>81</v>
      </c>
      <c r="C29" s="23">
        <v>21600</v>
      </c>
      <c r="D29" s="23">
        <v>18421</v>
      </c>
      <c r="E29" s="24" t="s">
        <v>45</v>
      </c>
      <c r="F29" s="6" t="s">
        <v>82</v>
      </c>
      <c r="G29" s="6" t="s">
        <v>76</v>
      </c>
      <c r="H29" s="6">
        <v>7</v>
      </c>
      <c r="I29" s="25">
        <v>36</v>
      </c>
      <c r="J29" s="25">
        <v>0</v>
      </c>
      <c r="K29" s="158" t="s">
        <v>56</v>
      </c>
    </row>
    <row r="30" spans="1:11" ht="15.75" thickBot="1">
      <c r="A30" s="114" t="s">
        <v>25</v>
      </c>
      <c r="B30" s="6" t="s">
        <v>83</v>
      </c>
      <c r="C30" s="7">
        <v>171000</v>
      </c>
      <c r="D30" s="7">
        <v>145958</v>
      </c>
      <c r="E30" s="6" t="s">
        <v>84</v>
      </c>
      <c r="F30" s="6" t="s">
        <v>85</v>
      </c>
      <c r="G30" s="6" t="s">
        <v>76</v>
      </c>
      <c r="H30" s="6">
        <v>7</v>
      </c>
      <c r="I30" s="25">
        <v>187</v>
      </c>
      <c r="J30" s="25">
        <v>0</v>
      </c>
      <c r="K30" s="160" t="s">
        <v>86</v>
      </c>
    </row>
    <row r="31" spans="1:11" ht="27" thickBot="1">
      <c r="A31" s="114" t="s">
        <v>25</v>
      </c>
      <c r="B31" s="6" t="s">
        <v>87</v>
      </c>
      <c r="C31" s="7">
        <v>24400</v>
      </c>
      <c r="D31" s="7">
        <v>25924</v>
      </c>
      <c r="E31" s="6" t="s">
        <v>88</v>
      </c>
      <c r="F31" s="6" t="s">
        <v>89</v>
      </c>
      <c r="G31" s="6" t="s">
        <v>76</v>
      </c>
      <c r="H31" s="6">
        <v>9</v>
      </c>
      <c r="I31" s="25">
        <v>75</v>
      </c>
      <c r="J31" s="25">
        <v>25</v>
      </c>
      <c r="K31" s="160" t="s">
        <v>90</v>
      </c>
    </row>
    <row r="32" spans="1:11" ht="27" thickBot="1">
      <c r="A32" s="154" t="s">
        <v>397</v>
      </c>
      <c r="B32" s="19" t="s">
        <v>391</v>
      </c>
      <c r="C32" s="62">
        <v>48000</v>
      </c>
      <c r="D32" s="61">
        <v>48916</v>
      </c>
      <c r="E32" s="19" t="s">
        <v>337</v>
      </c>
      <c r="F32" s="19" t="s">
        <v>392</v>
      </c>
      <c r="G32" s="19" t="s">
        <v>76</v>
      </c>
      <c r="H32" s="19">
        <v>8</v>
      </c>
      <c r="I32" s="33">
        <v>72</v>
      </c>
      <c r="J32" s="19">
        <v>0</v>
      </c>
      <c r="K32" s="163" t="s">
        <v>340</v>
      </c>
    </row>
    <row r="33" spans="1:11" s="106" customFormat="1" ht="15.75" thickBot="1">
      <c r="A33" s="156" t="s">
        <v>76</v>
      </c>
      <c r="B33" s="127"/>
      <c r="C33" s="128">
        <f>SUM(C27:C32)</f>
        <v>316900</v>
      </c>
      <c r="D33" s="129">
        <f>SUM(D27:D32)</f>
        <v>305209</v>
      </c>
      <c r="E33" s="127"/>
      <c r="F33" s="127"/>
      <c r="G33" s="127"/>
      <c r="H33" s="127"/>
      <c r="I33" s="34">
        <f>SUM(I27:I32)</f>
        <v>453</v>
      </c>
      <c r="J33" s="38">
        <f>SUM(J27:J32)</f>
        <v>30</v>
      </c>
      <c r="K33" s="166"/>
    </row>
    <row r="34" spans="1:11" ht="39.75" thickBot="1">
      <c r="A34" s="153" t="s">
        <v>11</v>
      </c>
      <c r="B34" s="6" t="s">
        <v>91</v>
      </c>
      <c r="C34" s="13">
        <v>30950</v>
      </c>
      <c r="D34" s="14">
        <v>38086</v>
      </c>
      <c r="E34" s="6" t="s">
        <v>92</v>
      </c>
      <c r="F34" s="6" t="s">
        <v>93</v>
      </c>
      <c r="G34" s="6" t="s">
        <v>94</v>
      </c>
      <c r="H34" s="6">
        <v>7</v>
      </c>
      <c r="I34" s="25">
        <v>100</v>
      </c>
      <c r="J34" s="25">
        <v>7</v>
      </c>
      <c r="K34" s="160" t="s">
        <v>95</v>
      </c>
    </row>
    <row r="35" spans="1:11" s="106" customFormat="1" ht="15.75" thickBot="1">
      <c r="A35" s="153" t="s">
        <v>11</v>
      </c>
      <c r="B35" s="6" t="s">
        <v>96</v>
      </c>
      <c r="C35" s="14">
        <v>146200</v>
      </c>
      <c r="D35" s="14">
        <v>127954</v>
      </c>
      <c r="E35" s="6" t="s">
        <v>41</v>
      </c>
      <c r="F35" s="6" t="s">
        <v>97</v>
      </c>
      <c r="G35" s="6" t="s">
        <v>94</v>
      </c>
      <c r="H35" s="6">
        <v>6</v>
      </c>
      <c r="I35" s="25">
        <v>500</v>
      </c>
      <c r="J35" s="25">
        <v>0</v>
      </c>
      <c r="K35" s="160" t="s">
        <v>20</v>
      </c>
    </row>
    <row r="36" spans="1:11" ht="27" thickBot="1">
      <c r="A36" s="114" t="s">
        <v>21</v>
      </c>
      <c r="B36" s="12" t="s">
        <v>98</v>
      </c>
      <c r="C36" s="15">
        <v>187000</v>
      </c>
      <c r="D36" s="12">
        <v>0</v>
      </c>
      <c r="E36" s="17" t="s">
        <v>13</v>
      </c>
      <c r="F36" s="1" t="s">
        <v>93</v>
      </c>
      <c r="G36" s="1" t="s">
        <v>94</v>
      </c>
      <c r="H36" s="1">
        <v>7</v>
      </c>
      <c r="I36" s="21">
        <v>150</v>
      </c>
      <c r="J36" s="21">
        <v>150</v>
      </c>
      <c r="K36" s="158" t="s">
        <v>56</v>
      </c>
    </row>
    <row r="37" spans="1:11" ht="15.75" thickBot="1">
      <c r="A37" s="114" t="s">
        <v>25</v>
      </c>
      <c r="B37" s="6" t="s">
        <v>99</v>
      </c>
      <c r="C37" s="18">
        <v>34700</v>
      </c>
      <c r="D37" s="18">
        <v>41425</v>
      </c>
      <c r="E37" s="10" t="s">
        <v>45</v>
      </c>
      <c r="F37" s="8" t="s">
        <v>100</v>
      </c>
      <c r="G37" s="8" t="s">
        <v>94</v>
      </c>
      <c r="H37" s="8">
        <v>7</v>
      </c>
      <c r="I37" s="35">
        <v>7</v>
      </c>
      <c r="J37" s="32">
        <v>44</v>
      </c>
      <c r="K37" s="160" t="s">
        <v>101</v>
      </c>
    </row>
    <row r="38" spans="1:11" ht="27" thickBot="1">
      <c r="A38" s="154" t="s">
        <v>397</v>
      </c>
      <c r="B38" s="60" t="s">
        <v>350</v>
      </c>
      <c r="C38" s="61">
        <v>76000</v>
      </c>
      <c r="D38" s="61">
        <v>64890</v>
      </c>
      <c r="E38" s="19" t="s">
        <v>13</v>
      </c>
      <c r="F38" s="19" t="s">
        <v>93</v>
      </c>
      <c r="G38" s="19" t="s">
        <v>94</v>
      </c>
      <c r="H38" s="19">
        <v>7</v>
      </c>
      <c r="I38" s="33">
        <v>100</v>
      </c>
      <c r="J38" s="19">
        <v>0</v>
      </c>
      <c r="K38" s="163" t="s">
        <v>185</v>
      </c>
    </row>
    <row r="39" spans="1:11" ht="27" thickBot="1">
      <c r="A39" s="154" t="s">
        <v>397</v>
      </c>
      <c r="B39" s="43" t="s">
        <v>354</v>
      </c>
      <c r="C39" s="44">
        <v>25600</v>
      </c>
      <c r="D39" s="45">
        <v>28640</v>
      </c>
      <c r="E39" s="43" t="s">
        <v>176</v>
      </c>
      <c r="F39" s="43" t="s">
        <v>94</v>
      </c>
      <c r="G39" s="43" t="s">
        <v>94</v>
      </c>
      <c r="H39" s="46">
        <v>5</v>
      </c>
      <c r="I39" s="46">
        <v>160</v>
      </c>
      <c r="J39" s="46">
        <v>10</v>
      </c>
      <c r="K39" s="161" t="s">
        <v>207</v>
      </c>
    </row>
    <row r="40" spans="1:11" s="106" customFormat="1" ht="15.75" thickBot="1">
      <c r="A40" s="156" t="s">
        <v>94</v>
      </c>
      <c r="B40" s="121"/>
      <c r="C40" s="122">
        <f>SUM(C34:C39)</f>
        <v>500450</v>
      </c>
      <c r="D40" s="123">
        <f>SUM(D34:D39)</f>
        <v>300995</v>
      </c>
      <c r="E40" s="121"/>
      <c r="F40" s="121"/>
      <c r="G40" s="121"/>
      <c r="H40" s="124"/>
      <c r="I40" s="125">
        <f>SUM(I34:I39)</f>
        <v>1017</v>
      </c>
      <c r="J40" s="125">
        <f>SUM(J34:J39)</f>
        <v>211</v>
      </c>
      <c r="K40" s="165"/>
    </row>
    <row r="41" spans="1:11" ht="27" thickBot="1">
      <c r="A41" s="153" t="s">
        <v>11</v>
      </c>
      <c r="B41" s="6" t="s">
        <v>102</v>
      </c>
      <c r="C41" s="13">
        <v>24000</v>
      </c>
      <c r="D41" s="14">
        <v>34520</v>
      </c>
      <c r="E41" s="6" t="s">
        <v>23</v>
      </c>
      <c r="F41" s="6" t="s">
        <v>103</v>
      </c>
      <c r="G41" s="6" t="s">
        <v>104</v>
      </c>
      <c r="H41" s="6" t="s">
        <v>105</v>
      </c>
      <c r="I41" s="25">
        <v>45</v>
      </c>
      <c r="J41" s="25">
        <v>0</v>
      </c>
      <c r="K41" s="160" t="s">
        <v>106</v>
      </c>
    </row>
    <row r="42" spans="1:11" ht="27" thickBot="1">
      <c r="A42" s="153" t="s">
        <v>11</v>
      </c>
      <c r="B42" s="6" t="s">
        <v>107</v>
      </c>
      <c r="C42" s="13">
        <v>21000</v>
      </c>
      <c r="D42" s="14">
        <v>22541</v>
      </c>
      <c r="E42" s="6" t="s">
        <v>108</v>
      </c>
      <c r="F42" s="6" t="s">
        <v>103</v>
      </c>
      <c r="G42" s="6" t="s">
        <v>104</v>
      </c>
      <c r="H42" s="6">
        <v>28</v>
      </c>
      <c r="I42" s="25">
        <v>50</v>
      </c>
      <c r="J42" s="25">
        <v>0</v>
      </c>
      <c r="K42" s="160" t="s">
        <v>109</v>
      </c>
    </row>
    <row r="43" spans="1:11" ht="52.5" thickBot="1">
      <c r="A43" s="153" t="s">
        <v>11</v>
      </c>
      <c r="B43" s="1" t="s">
        <v>110</v>
      </c>
      <c r="C43" s="2">
        <v>93800</v>
      </c>
      <c r="D43" s="2">
        <v>64561</v>
      </c>
      <c r="E43" s="1" t="s">
        <v>41</v>
      </c>
      <c r="F43" s="1" t="s">
        <v>103</v>
      </c>
      <c r="G43" s="1" t="s">
        <v>104</v>
      </c>
      <c r="H43" s="1">
        <v>29</v>
      </c>
      <c r="I43" s="33">
        <v>100</v>
      </c>
      <c r="J43" s="33">
        <v>0</v>
      </c>
      <c r="K43" s="158" t="s">
        <v>111</v>
      </c>
    </row>
    <row r="44" spans="1:11" ht="52.5" thickBot="1">
      <c r="A44" s="153" t="s">
        <v>11</v>
      </c>
      <c r="B44" s="1" t="s">
        <v>112</v>
      </c>
      <c r="C44" s="2">
        <v>99200</v>
      </c>
      <c r="D44" s="2">
        <v>0</v>
      </c>
      <c r="E44" s="1" t="s">
        <v>29</v>
      </c>
      <c r="F44" s="1" t="s">
        <v>113</v>
      </c>
      <c r="G44" s="1" t="s">
        <v>104</v>
      </c>
      <c r="H44" s="1">
        <v>27</v>
      </c>
      <c r="I44" s="21">
        <v>100</v>
      </c>
      <c r="J44" s="21">
        <v>0</v>
      </c>
      <c r="K44" s="158" t="s">
        <v>114</v>
      </c>
    </row>
    <row r="45" spans="1:11" ht="27" thickBot="1">
      <c r="A45" s="153" t="s">
        <v>11</v>
      </c>
      <c r="B45" s="6" t="s">
        <v>115</v>
      </c>
      <c r="C45" s="13">
        <v>42000</v>
      </c>
      <c r="D45" s="14">
        <v>43927</v>
      </c>
      <c r="E45" s="6" t="s">
        <v>108</v>
      </c>
      <c r="F45" s="6" t="s">
        <v>103</v>
      </c>
      <c r="G45" s="6" t="s">
        <v>104</v>
      </c>
      <c r="H45" s="6">
        <v>28</v>
      </c>
      <c r="I45" s="25">
        <v>106</v>
      </c>
      <c r="J45" s="25">
        <v>10</v>
      </c>
      <c r="K45" s="160" t="s">
        <v>116</v>
      </c>
    </row>
    <row r="46" spans="1:11" ht="27" thickBot="1">
      <c r="A46" s="153" t="s">
        <v>11</v>
      </c>
      <c r="B46" s="6" t="s">
        <v>117</v>
      </c>
      <c r="C46" s="13">
        <v>16000</v>
      </c>
      <c r="D46" s="14">
        <v>32000</v>
      </c>
      <c r="E46" s="6" t="s">
        <v>108</v>
      </c>
      <c r="F46" s="6" t="s">
        <v>118</v>
      </c>
      <c r="G46" s="6" t="s">
        <v>104</v>
      </c>
      <c r="H46" s="6">
        <v>34</v>
      </c>
      <c r="I46" s="25">
        <v>40</v>
      </c>
      <c r="J46" s="25">
        <v>0</v>
      </c>
      <c r="K46" s="160" t="s">
        <v>86</v>
      </c>
    </row>
    <row r="47" spans="1:11" ht="52.5" thickBot="1">
      <c r="A47" s="153" t="s">
        <v>11</v>
      </c>
      <c r="B47" s="1" t="s">
        <v>119</v>
      </c>
      <c r="C47" s="2">
        <v>99000</v>
      </c>
      <c r="D47" s="2">
        <v>0</v>
      </c>
      <c r="E47" s="1" t="s">
        <v>29</v>
      </c>
      <c r="F47" s="1" t="s">
        <v>103</v>
      </c>
      <c r="G47" s="1" t="s">
        <v>104</v>
      </c>
      <c r="H47" s="1">
        <v>28</v>
      </c>
      <c r="I47" s="21">
        <v>100</v>
      </c>
      <c r="J47" s="21">
        <v>0</v>
      </c>
      <c r="K47" s="158" t="s">
        <v>120</v>
      </c>
    </row>
    <row r="48" spans="1:11" ht="39.75" thickBot="1">
      <c r="A48" s="153" t="s">
        <v>11</v>
      </c>
      <c r="B48" s="6" t="s">
        <v>121</v>
      </c>
      <c r="C48" s="13">
        <v>601000</v>
      </c>
      <c r="D48" s="14">
        <v>576758</v>
      </c>
      <c r="E48" s="6" t="s">
        <v>41</v>
      </c>
      <c r="F48" s="6" t="s">
        <v>103</v>
      </c>
      <c r="G48" s="6" t="s">
        <v>104</v>
      </c>
      <c r="H48" s="6">
        <v>27</v>
      </c>
      <c r="I48" s="25">
        <v>800</v>
      </c>
      <c r="J48" s="25">
        <v>0</v>
      </c>
      <c r="K48" s="160" t="s">
        <v>122</v>
      </c>
    </row>
    <row r="49" spans="1:11" ht="15.75" thickBot="1">
      <c r="A49" s="114" t="s">
        <v>21</v>
      </c>
      <c r="B49" s="12" t="s">
        <v>123</v>
      </c>
      <c r="C49" s="15">
        <v>7780</v>
      </c>
      <c r="D49" s="15">
        <v>19040</v>
      </c>
      <c r="E49" s="17" t="s">
        <v>74</v>
      </c>
      <c r="F49" s="12" t="s">
        <v>124</v>
      </c>
      <c r="G49" s="12" t="s">
        <v>104</v>
      </c>
      <c r="H49" s="12">
        <v>27</v>
      </c>
      <c r="I49" s="33">
        <v>80</v>
      </c>
      <c r="J49" s="33">
        <v>6</v>
      </c>
      <c r="K49" s="167" t="s">
        <v>125</v>
      </c>
    </row>
    <row r="50" spans="1:11" ht="39.75" thickBot="1">
      <c r="A50" s="114" t="s">
        <v>21</v>
      </c>
      <c r="B50" s="1" t="s">
        <v>102</v>
      </c>
      <c r="C50" s="20">
        <v>43500</v>
      </c>
      <c r="D50" s="20">
        <v>62878</v>
      </c>
      <c r="E50" s="1" t="s">
        <v>23</v>
      </c>
      <c r="F50" s="1" t="s">
        <v>103</v>
      </c>
      <c r="G50" s="1" t="s">
        <v>104</v>
      </c>
      <c r="H50" s="1">
        <v>27</v>
      </c>
      <c r="I50" s="21">
        <v>25</v>
      </c>
      <c r="J50" s="21">
        <v>0</v>
      </c>
      <c r="K50" s="158" t="s">
        <v>126</v>
      </c>
    </row>
    <row r="51" spans="1:11" ht="39.75" thickBot="1">
      <c r="A51" s="114" t="s">
        <v>21</v>
      </c>
      <c r="B51" s="12" t="s">
        <v>127</v>
      </c>
      <c r="C51" s="15">
        <v>358300</v>
      </c>
      <c r="D51" s="15">
        <v>368010</v>
      </c>
      <c r="E51" s="17" t="s">
        <v>58</v>
      </c>
      <c r="F51" s="12" t="s">
        <v>128</v>
      </c>
      <c r="G51" s="1" t="s">
        <v>104</v>
      </c>
      <c r="H51" s="12">
        <v>27</v>
      </c>
      <c r="I51" s="33">
        <v>660</v>
      </c>
      <c r="J51" s="33">
        <v>0</v>
      </c>
      <c r="K51" s="158" t="s">
        <v>129</v>
      </c>
    </row>
    <row r="52" spans="1:11" ht="65.25" thickBot="1">
      <c r="A52" s="114" t="s">
        <v>21</v>
      </c>
      <c r="B52" s="1" t="s">
        <v>130</v>
      </c>
      <c r="C52" s="11">
        <v>78700</v>
      </c>
      <c r="D52" s="11">
        <v>0</v>
      </c>
      <c r="E52" s="17" t="s">
        <v>108</v>
      </c>
      <c r="F52" s="1" t="s">
        <v>131</v>
      </c>
      <c r="G52" s="12" t="s">
        <v>104</v>
      </c>
      <c r="H52" s="1">
        <v>28</v>
      </c>
      <c r="I52" s="33">
        <v>79</v>
      </c>
      <c r="J52" s="33">
        <v>0</v>
      </c>
      <c r="K52" s="158" t="s">
        <v>132</v>
      </c>
    </row>
    <row r="53" spans="1:11" ht="27" thickBot="1">
      <c r="A53" s="114" t="s">
        <v>21</v>
      </c>
      <c r="B53" s="1" t="s">
        <v>133</v>
      </c>
      <c r="C53" s="20">
        <v>31200</v>
      </c>
      <c r="D53" s="20">
        <v>33210</v>
      </c>
      <c r="E53" s="1" t="s">
        <v>108</v>
      </c>
      <c r="F53" s="1" t="s">
        <v>134</v>
      </c>
      <c r="G53" s="1" t="s">
        <v>104</v>
      </c>
      <c r="H53" s="1">
        <v>27</v>
      </c>
      <c r="I53" s="21">
        <v>200</v>
      </c>
      <c r="J53" s="21">
        <v>0</v>
      </c>
      <c r="K53" s="158" t="s">
        <v>135</v>
      </c>
    </row>
    <row r="54" spans="1:11" s="106" customFormat="1" ht="27" thickBot="1">
      <c r="A54" s="114" t="s">
        <v>21</v>
      </c>
      <c r="B54" s="1" t="s">
        <v>136</v>
      </c>
      <c r="C54" s="20">
        <v>11000</v>
      </c>
      <c r="D54" s="20">
        <v>8610</v>
      </c>
      <c r="E54" s="1" t="s">
        <v>45</v>
      </c>
      <c r="F54" s="1" t="s">
        <v>137</v>
      </c>
      <c r="G54" s="1" t="s">
        <v>104</v>
      </c>
      <c r="H54" s="1">
        <v>28</v>
      </c>
      <c r="I54" s="21">
        <v>20</v>
      </c>
      <c r="J54" s="21">
        <v>0</v>
      </c>
      <c r="K54" s="167" t="s">
        <v>138</v>
      </c>
    </row>
    <row r="55" spans="1:11" ht="49.5" customHeight="1" thickBot="1">
      <c r="A55" s="114" t="s">
        <v>21</v>
      </c>
      <c r="B55" s="22" t="s">
        <v>139</v>
      </c>
      <c r="C55" s="23">
        <v>228700</v>
      </c>
      <c r="D55" s="23">
        <v>228700</v>
      </c>
      <c r="E55" s="24" t="s">
        <v>140</v>
      </c>
      <c r="F55" s="19" t="s">
        <v>103</v>
      </c>
      <c r="G55" s="19" t="s">
        <v>104</v>
      </c>
      <c r="H55" s="19">
        <v>28</v>
      </c>
      <c r="I55" s="35">
        <v>940</v>
      </c>
      <c r="J55" s="35">
        <v>0</v>
      </c>
      <c r="K55" s="160" t="s">
        <v>20</v>
      </c>
    </row>
    <row r="56" spans="1:11" ht="52.5" thickBot="1">
      <c r="A56" s="114" t="s">
        <v>25</v>
      </c>
      <c r="B56" s="6" t="s">
        <v>141</v>
      </c>
      <c r="C56" s="7">
        <v>26350</v>
      </c>
      <c r="D56" s="7">
        <v>26340</v>
      </c>
      <c r="E56" s="6" t="s">
        <v>45</v>
      </c>
      <c r="F56" s="6" t="s">
        <v>103</v>
      </c>
      <c r="G56" s="6" t="s">
        <v>104</v>
      </c>
      <c r="H56" s="6">
        <v>20</v>
      </c>
      <c r="I56" s="25">
        <v>40</v>
      </c>
      <c r="J56" s="25">
        <v>15</v>
      </c>
      <c r="K56" s="160" t="s">
        <v>142</v>
      </c>
    </row>
    <row r="57" spans="1:11" s="106" customFormat="1" ht="15.75" thickBot="1">
      <c r="A57" s="154" t="s">
        <v>397</v>
      </c>
      <c r="B57" s="46" t="s">
        <v>347</v>
      </c>
      <c r="C57" s="57">
        <v>73200</v>
      </c>
      <c r="D57" s="57">
        <v>78390</v>
      </c>
      <c r="E57" s="58" t="s">
        <v>348</v>
      </c>
      <c r="F57" s="58" t="s">
        <v>137</v>
      </c>
      <c r="G57" s="58" t="s">
        <v>104</v>
      </c>
      <c r="H57" s="58">
        <v>28</v>
      </c>
      <c r="I57" s="58">
        <v>100</v>
      </c>
      <c r="J57" s="58">
        <v>0</v>
      </c>
      <c r="K57" s="168" t="s">
        <v>349</v>
      </c>
    </row>
    <row r="58" spans="1:11" ht="15.75" thickBot="1">
      <c r="A58" s="154" t="s">
        <v>397</v>
      </c>
      <c r="B58" s="46" t="s">
        <v>355</v>
      </c>
      <c r="C58" s="56">
        <v>30200</v>
      </c>
      <c r="D58" s="56">
        <v>33446</v>
      </c>
      <c r="E58" s="46" t="s">
        <v>356</v>
      </c>
      <c r="F58" s="46" t="s">
        <v>103</v>
      </c>
      <c r="G58" s="46" t="s">
        <v>104</v>
      </c>
      <c r="H58" s="46" t="s">
        <v>105</v>
      </c>
      <c r="I58" s="46">
        <v>55</v>
      </c>
      <c r="J58" s="46">
        <v>55</v>
      </c>
      <c r="K58" s="168" t="s">
        <v>357</v>
      </c>
    </row>
    <row r="59" spans="1:11" ht="27" thickBot="1">
      <c r="A59" s="154" t="s">
        <v>397</v>
      </c>
      <c r="B59" s="43" t="s">
        <v>358</v>
      </c>
      <c r="C59" s="44">
        <v>121500</v>
      </c>
      <c r="D59" s="45">
        <v>136349</v>
      </c>
      <c r="E59" s="46" t="s">
        <v>176</v>
      </c>
      <c r="F59" s="46" t="s">
        <v>118</v>
      </c>
      <c r="G59" s="46" t="s">
        <v>104</v>
      </c>
      <c r="H59" s="46">
        <v>34</v>
      </c>
      <c r="I59" s="46">
        <v>324</v>
      </c>
      <c r="J59" s="46">
        <v>16</v>
      </c>
      <c r="K59" s="161" t="s">
        <v>63</v>
      </c>
    </row>
    <row r="60" spans="1:11" ht="15.75" thickBot="1">
      <c r="A60" s="154" t="s">
        <v>397</v>
      </c>
      <c r="B60" s="58" t="s">
        <v>359</v>
      </c>
      <c r="C60" s="51">
        <v>13800</v>
      </c>
      <c r="D60" s="57">
        <v>17300</v>
      </c>
      <c r="E60" s="46" t="s">
        <v>45</v>
      </c>
      <c r="F60" s="58" t="s">
        <v>360</v>
      </c>
      <c r="G60" s="58" t="s">
        <v>104</v>
      </c>
      <c r="H60" s="58">
        <v>27</v>
      </c>
      <c r="I60" s="58">
        <v>25</v>
      </c>
      <c r="J60" s="58">
        <v>3</v>
      </c>
      <c r="K60" s="169" t="s">
        <v>361</v>
      </c>
    </row>
    <row r="61" spans="1:11" ht="39.75" thickBot="1">
      <c r="A61" s="154" t="s">
        <v>397</v>
      </c>
      <c r="B61" s="46" t="s">
        <v>368</v>
      </c>
      <c r="C61" s="56">
        <v>22100</v>
      </c>
      <c r="D61" s="56">
        <v>13172</v>
      </c>
      <c r="E61" s="46" t="s">
        <v>58</v>
      </c>
      <c r="F61" s="46" t="s">
        <v>369</v>
      </c>
      <c r="G61" s="46" t="s">
        <v>104</v>
      </c>
      <c r="H61" s="46">
        <v>27</v>
      </c>
      <c r="I61" s="46">
        <v>28</v>
      </c>
      <c r="J61" s="46">
        <v>0</v>
      </c>
      <c r="K61" s="168" t="s">
        <v>361</v>
      </c>
    </row>
    <row r="62" spans="1:11" s="106" customFormat="1" ht="15.75" thickBot="1">
      <c r="A62" s="156" t="s">
        <v>104</v>
      </c>
      <c r="B62" s="124"/>
      <c r="C62" s="130">
        <f>SUM(C41:C61)</f>
        <v>2042330</v>
      </c>
      <c r="D62" s="130">
        <f>SUM(D41:D61)</f>
        <v>1799752</v>
      </c>
      <c r="E62" s="124"/>
      <c r="F62" s="124"/>
      <c r="G62" s="124"/>
      <c r="H62" s="124"/>
      <c r="I62" s="125">
        <f>SUM(I41:I61)</f>
        <v>3917</v>
      </c>
      <c r="J62" s="125">
        <f>SUM(J41:J61)</f>
        <v>105</v>
      </c>
      <c r="K62" s="170"/>
    </row>
    <row r="63" spans="1:11" ht="15.75" thickBot="1">
      <c r="A63" s="114" t="s">
        <v>25</v>
      </c>
      <c r="B63" s="8" t="s">
        <v>148</v>
      </c>
      <c r="C63" s="9">
        <v>43500</v>
      </c>
      <c r="D63" s="9">
        <v>45049</v>
      </c>
      <c r="E63" s="10" t="s">
        <v>45</v>
      </c>
      <c r="F63" s="8" t="s">
        <v>149</v>
      </c>
      <c r="G63" s="8" t="s">
        <v>150</v>
      </c>
      <c r="H63" s="8">
        <v>3</v>
      </c>
      <c r="I63" s="32">
        <v>50</v>
      </c>
      <c r="J63" s="32">
        <v>5</v>
      </c>
      <c r="K63" s="160" t="s">
        <v>151</v>
      </c>
    </row>
    <row r="64" spans="1:11" ht="39.75" thickBot="1">
      <c r="A64" s="114" t="s">
        <v>25</v>
      </c>
      <c r="B64" s="19" t="s">
        <v>152</v>
      </c>
      <c r="C64" s="7">
        <v>88000</v>
      </c>
      <c r="D64" s="7">
        <v>0</v>
      </c>
      <c r="E64" s="6" t="s">
        <v>108</v>
      </c>
      <c r="F64" s="6" t="s">
        <v>100</v>
      </c>
      <c r="G64" s="6" t="s">
        <v>150</v>
      </c>
      <c r="H64" s="6">
        <v>5</v>
      </c>
      <c r="I64" s="25">
        <v>100</v>
      </c>
      <c r="J64" s="25">
        <v>0</v>
      </c>
      <c r="K64" s="160" t="s">
        <v>153</v>
      </c>
    </row>
    <row r="65" spans="1:11" s="106" customFormat="1" ht="15.75" thickBot="1">
      <c r="A65" s="155" t="s">
        <v>150</v>
      </c>
      <c r="B65" s="127"/>
      <c r="C65" s="39">
        <f>SUM(C63:C64)</f>
        <v>131500</v>
      </c>
      <c r="D65" s="39">
        <f>SUM(D63:D64)</f>
        <v>45049</v>
      </c>
      <c r="E65" s="131"/>
      <c r="F65" s="131"/>
      <c r="G65" s="131"/>
      <c r="H65" s="131"/>
      <c r="I65" s="40">
        <f>SUM(I63:I64)</f>
        <v>150</v>
      </c>
      <c r="J65" s="40">
        <f>SUM(J63:J64)</f>
        <v>5</v>
      </c>
      <c r="K65" s="171"/>
    </row>
    <row r="66" spans="1:11" ht="27" thickBot="1">
      <c r="A66" s="153" t="s">
        <v>11</v>
      </c>
      <c r="B66" s="6" t="s">
        <v>154</v>
      </c>
      <c r="C66" s="13">
        <v>13600</v>
      </c>
      <c r="D66" s="14">
        <v>14924</v>
      </c>
      <c r="E66" s="6" t="s">
        <v>23</v>
      </c>
      <c r="F66" s="6" t="s">
        <v>155</v>
      </c>
      <c r="G66" s="6" t="s">
        <v>156</v>
      </c>
      <c r="H66" s="6">
        <v>33</v>
      </c>
      <c r="I66" s="25">
        <v>70</v>
      </c>
      <c r="J66" s="25">
        <v>0</v>
      </c>
      <c r="K66" s="160" t="s">
        <v>157</v>
      </c>
    </row>
    <row r="67" spans="1:11" ht="15.75" thickBot="1">
      <c r="A67" s="153" t="s">
        <v>11</v>
      </c>
      <c r="B67" s="6" t="s">
        <v>158</v>
      </c>
      <c r="C67" s="13">
        <v>15200</v>
      </c>
      <c r="D67" s="14">
        <v>20040</v>
      </c>
      <c r="E67" s="6" t="s">
        <v>84</v>
      </c>
      <c r="F67" s="6" t="s">
        <v>155</v>
      </c>
      <c r="G67" s="6" t="s">
        <v>156</v>
      </c>
      <c r="H67" s="6">
        <v>33</v>
      </c>
      <c r="I67" s="25">
        <v>54</v>
      </c>
      <c r="J67" s="25">
        <v>20</v>
      </c>
      <c r="K67" s="160" t="s">
        <v>159</v>
      </c>
    </row>
    <row r="68" spans="1:11" ht="27" thickBot="1">
      <c r="A68" s="153" t="s">
        <v>11</v>
      </c>
      <c r="B68" s="6" t="s">
        <v>160</v>
      </c>
      <c r="C68" s="13">
        <v>43000</v>
      </c>
      <c r="D68" s="14">
        <v>49684</v>
      </c>
      <c r="E68" s="6" t="s">
        <v>45</v>
      </c>
      <c r="F68" s="6" t="s">
        <v>161</v>
      </c>
      <c r="G68" s="6" t="s">
        <v>156</v>
      </c>
      <c r="H68" s="6">
        <v>32</v>
      </c>
      <c r="I68" s="25">
        <v>230</v>
      </c>
      <c r="J68" s="25">
        <v>0</v>
      </c>
      <c r="K68" s="160" t="s">
        <v>162</v>
      </c>
    </row>
    <row r="69" spans="1:11" ht="27" thickBot="1">
      <c r="A69" s="153" t="s">
        <v>11</v>
      </c>
      <c r="B69" s="6" t="s">
        <v>163</v>
      </c>
      <c r="C69" s="13">
        <v>17200</v>
      </c>
      <c r="D69" s="14">
        <v>17038</v>
      </c>
      <c r="E69" s="6" t="s">
        <v>36</v>
      </c>
      <c r="F69" s="6" t="s">
        <v>164</v>
      </c>
      <c r="G69" s="6" t="s">
        <v>156</v>
      </c>
      <c r="H69" s="6">
        <v>31</v>
      </c>
      <c r="I69" s="25">
        <v>36</v>
      </c>
      <c r="J69" s="25">
        <v>0</v>
      </c>
      <c r="K69" s="160" t="s">
        <v>165</v>
      </c>
    </row>
    <row r="70" spans="1:11" ht="52.5" thickBot="1">
      <c r="A70" s="114" t="s">
        <v>25</v>
      </c>
      <c r="B70" s="8" t="s">
        <v>166</v>
      </c>
      <c r="C70" s="9">
        <v>20200</v>
      </c>
      <c r="D70" s="9">
        <v>18944</v>
      </c>
      <c r="E70" s="10" t="s">
        <v>58</v>
      </c>
      <c r="F70" s="8" t="s">
        <v>167</v>
      </c>
      <c r="G70" s="8" t="s">
        <v>156</v>
      </c>
      <c r="H70" s="8">
        <v>32</v>
      </c>
      <c r="I70" s="32">
        <v>87</v>
      </c>
      <c r="J70" s="32">
        <v>5</v>
      </c>
      <c r="K70" s="160" t="s">
        <v>168</v>
      </c>
    </row>
    <row r="71" spans="1:11" ht="65.25" thickBot="1">
      <c r="A71" s="114" t="s">
        <v>25</v>
      </c>
      <c r="B71" s="8" t="s">
        <v>169</v>
      </c>
      <c r="C71" s="9">
        <v>97800</v>
      </c>
      <c r="D71" s="9">
        <v>0</v>
      </c>
      <c r="E71" s="10" t="s">
        <v>108</v>
      </c>
      <c r="F71" s="8" t="s">
        <v>164</v>
      </c>
      <c r="G71" s="8" t="s">
        <v>156</v>
      </c>
      <c r="H71" s="8">
        <v>31</v>
      </c>
      <c r="I71" s="32">
        <v>100</v>
      </c>
      <c r="J71" s="32">
        <v>0</v>
      </c>
      <c r="K71" s="160" t="s">
        <v>170</v>
      </c>
    </row>
    <row r="72" spans="1:11" ht="27" thickBot="1">
      <c r="A72" s="154" t="s">
        <v>397</v>
      </c>
      <c r="B72" s="19" t="s">
        <v>370</v>
      </c>
      <c r="C72" s="62">
        <v>32250</v>
      </c>
      <c r="D72" s="61">
        <v>38969</v>
      </c>
      <c r="E72" s="19" t="s">
        <v>108</v>
      </c>
      <c r="F72" s="19" t="s">
        <v>164</v>
      </c>
      <c r="G72" s="19" t="s">
        <v>156</v>
      </c>
      <c r="H72" s="19">
        <v>31</v>
      </c>
      <c r="I72" s="33">
        <v>44</v>
      </c>
      <c r="J72" s="19">
        <v>0</v>
      </c>
      <c r="K72" s="163" t="s">
        <v>371</v>
      </c>
    </row>
    <row r="73" spans="1:11" ht="27" thickBot="1">
      <c r="A73" s="154" t="s">
        <v>397</v>
      </c>
      <c r="B73" s="19" t="s">
        <v>373</v>
      </c>
      <c r="C73" s="62">
        <v>23000</v>
      </c>
      <c r="D73" s="61">
        <v>23352</v>
      </c>
      <c r="E73" s="19" t="s">
        <v>337</v>
      </c>
      <c r="F73" s="19" t="s">
        <v>374</v>
      </c>
      <c r="G73" s="19" t="s">
        <v>156</v>
      </c>
      <c r="H73" s="19">
        <v>33</v>
      </c>
      <c r="I73" s="33">
        <v>242</v>
      </c>
      <c r="J73" s="19">
        <v>10</v>
      </c>
      <c r="K73" s="163" t="s">
        <v>375</v>
      </c>
    </row>
    <row r="74" spans="1:11" s="106" customFormat="1" ht="15.75" thickBot="1">
      <c r="A74" s="156" t="s">
        <v>156</v>
      </c>
      <c r="B74" s="127"/>
      <c r="C74" s="128">
        <f>SUM(C66:C73)</f>
        <v>262250</v>
      </c>
      <c r="D74" s="129">
        <f>SUM(D66:D73)</f>
        <v>182951</v>
      </c>
      <c r="E74" s="127"/>
      <c r="F74" s="127"/>
      <c r="G74" s="127"/>
      <c r="H74" s="127"/>
      <c r="I74" s="34">
        <f>SUM(I66:I73)</f>
        <v>863</v>
      </c>
      <c r="J74" s="38">
        <f>SUM(J66:J73)</f>
        <v>35</v>
      </c>
      <c r="K74" s="166"/>
    </row>
    <row r="75" spans="1:11" ht="27" thickBot="1">
      <c r="A75" s="153" t="s">
        <v>11</v>
      </c>
      <c r="B75" s="6" t="s">
        <v>171</v>
      </c>
      <c r="C75" s="13">
        <v>225200</v>
      </c>
      <c r="D75" s="14">
        <v>232964</v>
      </c>
      <c r="E75" s="6" t="s">
        <v>41</v>
      </c>
      <c r="F75" s="6" t="s">
        <v>172</v>
      </c>
      <c r="G75" s="6" t="s">
        <v>173</v>
      </c>
      <c r="H75" s="6">
        <v>15</v>
      </c>
      <c r="I75" s="25">
        <v>500</v>
      </c>
      <c r="J75" s="25">
        <v>50</v>
      </c>
      <c r="K75" s="160" t="s">
        <v>174</v>
      </c>
    </row>
    <row r="76" spans="1:11" s="106" customFormat="1" ht="27" thickBot="1">
      <c r="A76" s="153" t="s">
        <v>11</v>
      </c>
      <c r="B76" s="6" t="s">
        <v>175</v>
      </c>
      <c r="C76" s="13">
        <v>15900</v>
      </c>
      <c r="D76" s="14">
        <v>12800</v>
      </c>
      <c r="E76" s="6" t="s">
        <v>176</v>
      </c>
      <c r="F76" s="6" t="s">
        <v>177</v>
      </c>
      <c r="G76" s="6" t="s">
        <v>173</v>
      </c>
      <c r="H76" s="6">
        <v>15</v>
      </c>
      <c r="I76" s="25">
        <v>110</v>
      </c>
      <c r="J76" s="25">
        <v>0</v>
      </c>
      <c r="K76" s="160" t="s">
        <v>20</v>
      </c>
    </row>
    <row r="77" spans="1:11" ht="27" thickBot="1">
      <c r="A77" s="153" t="s">
        <v>11</v>
      </c>
      <c r="B77" s="1" t="s">
        <v>178</v>
      </c>
      <c r="C77" s="2">
        <v>999500</v>
      </c>
      <c r="D77" s="2">
        <v>508560</v>
      </c>
      <c r="E77" s="1" t="s">
        <v>13</v>
      </c>
      <c r="F77" s="1" t="s">
        <v>172</v>
      </c>
      <c r="G77" s="1" t="s">
        <v>173</v>
      </c>
      <c r="H77" s="1">
        <v>15</v>
      </c>
      <c r="I77" s="21">
        <v>6300</v>
      </c>
      <c r="J77" s="21">
        <v>0</v>
      </c>
      <c r="K77" s="158" t="s">
        <v>179</v>
      </c>
    </row>
    <row r="78" spans="1:11" ht="52.5" thickBot="1">
      <c r="A78" s="153" t="s">
        <v>11</v>
      </c>
      <c r="B78" s="1" t="s">
        <v>180</v>
      </c>
      <c r="C78" s="2">
        <v>54700</v>
      </c>
      <c r="D78" s="2">
        <v>94322</v>
      </c>
      <c r="E78" s="1" t="s">
        <v>181</v>
      </c>
      <c r="F78" s="1" t="s">
        <v>177</v>
      </c>
      <c r="G78" s="1" t="s">
        <v>173</v>
      </c>
      <c r="H78" s="1">
        <v>15</v>
      </c>
      <c r="I78" s="21">
        <v>160</v>
      </c>
      <c r="J78" s="21">
        <v>3</v>
      </c>
      <c r="K78" s="158" t="s">
        <v>182</v>
      </c>
    </row>
    <row r="79" spans="1:11" ht="15.75" thickBot="1">
      <c r="A79" s="114" t="s">
        <v>21</v>
      </c>
      <c r="B79" s="12" t="s">
        <v>183</v>
      </c>
      <c r="C79" s="15">
        <v>110000</v>
      </c>
      <c r="D79" s="15">
        <v>96008</v>
      </c>
      <c r="E79" s="17" t="s">
        <v>45</v>
      </c>
      <c r="F79" s="12" t="s">
        <v>184</v>
      </c>
      <c r="G79" s="1" t="s">
        <v>173</v>
      </c>
      <c r="H79" s="12">
        <v>14</v>
      </c>
      <c r="I79" s="33">
        <v>110</v>
      </c>
      <c r="J79" s="33">
        <v>0</v>
      </c>
      <c r="K79" s="158" t="s">
        <v>185</v>
      </c>
    </row>
    <row r="80" spans="1:11" ht="39.75" thickBot="1">
      <c r="A80" s="114" t="s">
        <v>21</v>
      </c>
      <c r="B80" s="1" t="s">
        <v>186</v>
      </c>
      <c r="C80" s="20">
        <v>98900</v>
      </c>
      <c r="D80" s="20">
        <v>0</v>
      </c>
      <c r="E80" s="1" t="s">
        <v>92</v>
      </c>
      <c r="F80" s="1" t="s">
        <v>187</v>
      </c>
      <c r="G80" s="1" t="s">
        <v>173</v>
      </c>
      <c r="H80" s="1">
        <v>15</v>
      </c>
      <c r="I80" s="21">
        <v>100</v>
      </c>
      <c r="J80" s="21">
        <v>0</v>
      </c>
      <c r="K80" s="158" t="s">
        <v>188</v>
      </c>
    </row>
    <row r="81" spans="1:11" ht="39.75" thickBot="1">
      <c r="A81" s="114" t="s">
        <v>25</v>
      </c>
      <c r="B81" s="6" t="s">
        <v>189</v>
      </c>
      <c r="C81" s="7">
        <v>65900</v>
      </c>
      <c r="D81" s="7">
        <v>0</v>
      </c>
      <c r="E81" s="6" t="s">
        <v>92</v>
      </c>
      <c r="F81" s="6" t="s">
        <v>190</v>
      </c>
      <c r="G81" s="6" t="s">
        <v>173</v>
      </c>
      <c r="H81" s="6">
        <v>12</v>
      </c>
      <c r="I81" s="25">
        <v>70</v>
      </c>
      <c r="J81" s="25">
        <v>0</v>
      </c>
      <c r="K81" s="160" t="s">
        <v>191</v>
      </c>
    </row>
    <row r="82" spans="1:11" ht="15.75" thickBot="1">
      <c r="A82" s="114" t="s">
        <v>25</v>
      </c>
      <c r="B82" s="6" t="s">
        <v>192</v>
      </c>
      <c r="C82" s="7">
        <v>61000</v>
      </c>
      <c r="D82" s="7">
        <v>76453</v>
      </c>
      <c r="E82" s="6" t="s">
        <v>193</v>
      </c>
      <c r="F82" s="6" t="s">
        <v>194</v>
      </c>
      <c r="G82" s="6" t="s">
        <v>173</v>
      </c>
      <c r="H82" s="6">
        <v>14</v>
      </c>
      <c r="I82" s="25">
        <v>72</v>
      </c>
      <c r="J82" s="25">
        <v>0</v>
      </c>
      <c r="K82" s="160" t="s">
        <v>86</v>
      </c>
    </row>
    <row r="83" spans="1:11" ht="65.25" thickBot="1">
      <c r="A83" s="114" t="s">
        <v>25</v>
      </c>
      <c r="B83" s="6" t="s">
        <v>195</v>
      </c>
      <c r="C83" s="7">
        <v>291000</v>
      </c>
      <c r="D83" s="7">
        <v>318933</v>
      </c>
      <c r="E83" s="6" t="s">
        <v>108</v>
      </c>
      <c r="F83" s="6" t="s">
        <v>196</v>
      </c>
      <c r="G83" s="6" t="s">
        <v>173</v>
      </c>
      <c r="H83" s="6">
        <v>12</v>
      </c>
      <c r="I83" s="25">
        <v>293</v>
      </c>
      <c r="J83" s="25">
        <v>0</v>
      </c>
      <c r="K83" s="160" t="s">
        <v>197</v>
      </c>
    </row>
    <row r="84" spans="1:11" ht="39.75" thickBot="1">
      <c r="A84" s="114" t="s">
        <v>25</v>
      </c>
      <c r="B84" s="6" t="s">
        <v>198</v>
      </c>
      <c r="C84" s="7">
        <v>1330000</v>
      </c>
      <c r="D84" s="7">
        <v>761308</v>
      </c>
      <c r="E84" s="6" t="s">
        <v>13</v>
      </c>
      <c r="F84" s="6" t="s">
        <v>199</v>
      </c>
      <c r="G84" s="6" t="s">
        <v>173</v>
      </c>
      <c r="H84" s="6">
        <v>15</v>
      </c>
      <c r="I84" s="25">
        <v>6700</v>
      </c>
      <c r="J84" s="25">
        <v>0</v>
      </c>
      <c r="K84" s="163" t="s">
        <v>200</v>
      </c>
    </row>
    <row r="85" spans="1:11" s="106" customFormat="1" ht="15.75" thickBot="1">
      <c r="A85" s="155" t="s">
        <v>173</v>
      </c>
      <c r="B85" s="131"/>
      <c r="C85" s="39">
        <f>SUM(C75:C84)</f>
        <v>3252100</v>
      </c>
      <c r="D85" s="39">
        <f>SUM(D75:D84)</f>
        <v>2101348</v>
      </c>
      <c r="E85" s="131"/>
      <c r="F85" s="131"/>
      <c r="G85" s="131"/>
      <c r="H85" s="131"/>
      <c r="I85" s="40">
        <f>SUM(I75:I84)</f>
        <v>14415</v>
      </c>
      <c r="J85" s="40">
        <f>SUM(J75:J84)</f>
        <v>53</v>
      </c>
      <c r="K85" s="166"/>
    </row>
    <row r="86" spans="1:11" ht="39.75" thickBot="1">
      <c r="A86" s="153" t="s">
        <v>11</v>
      </c>
      <c r="B86" s="6" t="s">
        <v>201</v>
      </c>
      <c r="C86" s="13">
        <v>65800</v>
      </c>
      <c r="D86" s="14">
        <v>64934</v>
      </c>
      <c r="E86" s="6" t="s">
        <v>176</v>
      </c>
      <c r="F86" s="6" t="s">
        <v>202</v>
      </c>
      <c r="G86" s="6" t="s">
        <v>203</v>
      </c>
      <c r="H86" s="6">
        <v>18</v>
      </c>
      <c r="I86" s="25">
        <v>245</v>
      </c>
      <c r="J86" s="25">
        <v>20</v>
      </c>
      <c r="K86" s="160" t="s">
        <v>204</v>
      </c>
    </row>
    <row r="87" spans="1:11" ht="39.75" thickBot="1">
      <c r="A87" s="153" t="s">
        <v>11</v>
      </c>
      <c r="B87" s="6" t="s">
        <v>205</v>
      </c>
      <c r="C87" s="13">
        <v>24990</v>
      </c>
      <c r="D87" s="14">
        <v>19014</v>
      </c>
      <c r="E87" s="6" t="s">
        <v>206</v>
      </c>
      <c r="F87" s="6" t="s">
        <v>202</v>
      </c>
      <c r="G87" s="6" t="s">
        <v>203</v>
      </c>
      <c r="H87" s="6">
        <v>18</v>
      </c>
      <c r="I87" s="25">
        <v>100</v>
      </c>
      <c r="J87" s="25">
        <v>0</v>
      </c>
      <c r="K87" s="160" t="s">
        <v>207</v>
      </c>
    </row>
    <row r="88" spans="1:11" ht="52.5" thickBot="1">
      <c r="A88" s="153" t="s">
        <v>11</v>
      </c>
      <c r="B88" s="6" t="s">
        <v>208</v>
      </c>
      <c r="C88" s="14">
        <v>98375</v>
      </c>
      <c r="D88" s="14">
        <v>0</v>
      </c>
      <c r="E88" s="6" t="s">
        <v>29</v>
      </c>
      <c r="F88" s="6" t="s">
        <v>209</v>
      </c>
      <c r="G88" s="6" t="s">
        <v>203</v>
      </c>
      <c r="H88" s="6">
        <v>17</v>
      </c>
      <c r="I88" s="25">
        <v>100</v>
      </c>
      <c r="J88" s="25">
        <v>0</v>
      </c>
      <c r="K88" s="160" t="s">
        <v>210</v>
      </c>
    </row>
    <row r="89" spans="1:11" ht="39.75" thickBot="1">
      <c r="A89" s="153" t="s">
        <v>11</v>
      </c>
      <c r="B89" s="6" t="s">
        <v>211</v>
      </c>
      <c r="C89" s="13">
        <v>33200</v>
      </c>
      <c r="D89" s="14">
        <v>36190</v>
      </c>
      <c r="E89" s="6" t="s">
        <v>176</v>
      </c>
      <c r="F89" s="6" t="s">
        <v>203</v>
      </c>
      <c r="G89" s="6" t="s">
        <v>203</v>
      </c>
      <c r="H89" s="6">
        <v>18</v>
      </c>
      <c r="I89" s="25">
        <v>70</v>
      </c>
      <c r="J89" s="25">
        <v>0</v>
      </c>
      <c r="K89" s="160" t="s">
        <v>212</v>
      </c>
    </row>
    <row r="90" spans="1:11" ht="15.75" thickBot="1">
      <c r="A90" s="153" t="s">
        <v>11</v>
      </c>
      <c r="B90" s="1" t="s">
        <v>213</v>
      </c>
      <c r="C90" s="2">
        <v>18500</v>
      </c>
      <c r="D90" s="2">
        <v>19140</v>
      </c>
      <c r="E90" s="1" t="s">
        <v>45</v>
      </c>
      <c r="F90" s="1" t="s">
        <v>214</v>
      </c>
      <c r="G90" s="1" t="s">
        <v>203</v>
      </c>
      <c r="H90" s="1">
        <v>18</v>
      </c>
      <c r="I90" s="21">
        <v>38</v>
      </c>
      <c r="J90" s="21">
        <v>0</v>
      </c>
      <c r="K90" s="158" t="s">
        <v>215</v>
      </c>
    </row>
    <row r="91" spans="1:11" ht="27" thickBot="1">
      <c r="A91" s="153" t="s">
        <v>11</v>
      </c>
      <c r="B91" s="6" t="s">
        <v>216</v>
      </c>
      <c r="C91" s="13">
        <v>25200</v>
      </c>
      <c r="D91" s="14">
        <v>31460</v>
      </c>
      <c r="E91" s="6" t="s">
        <v>74</v>
      </c>
      <c r="F91" s="6" t="s">
        <v>217</v>
      </c>
      <c r="G91" s="6" t="s">
        <v>203</v>
      </c>
      <c r="H91" s="6">
        <v>14</v>
      </c>
      <c r="I91" s="25">
        <v>60</v>
      </c>
      <c r="J91" s="25">
        <v>0</v>
      </c>
      <c r="K91" s="160" t="s">
        <v>218</v>
      </c>
    </row>
    <row r="92" spans="1:11" s="106" customFormat="1" ht="27" thickBot="1">
      <c r="A92" s="114" t="s">
        <v>21</v>
      </c>
      <c r="B92" s="1" t="s">
        <v>219</v>
      </c>
      <c r="C92" s="11">
        <v>443200</v>
      </c>
      <c r="D92" s="11">
        <v>316948</v>
      </c>
      <c r="E92" s="17" t="s">
        <v>108</v>
      </c>
      <c r="F92" s="1" t="s">
        <v>220</v>
      </c>
      <c r="G92" s="12" t="s">
        <v>203</v>
      </c>
      <c r="H92" s="1">
        <v>17</v>
      </c>
      <c r="I92" s="33">
        <v>510</v>
      </c>
      <c r="J92" s="33">
        <v>0</v>
      </c>
      <c r="K92" s="158" t="s">
        <v>221</v>
      </c>
    </row>
    <row r="93" spans="1:11" ht="27" thickBot="1">
      <c r="A93" s="114" t="s">
        <v>25</v>
      </c>
      <c r="B93" s="6" t="s">
        <v>222</v>
      </c>
      <c r="C93" s="9">
        <v>37400</v>
      </c>
      <c r="D93" s="9">
        <v>38704</v>
      </c>
      <c r="E93" s="10" t="s">
        <v>45</v>
      </c>
      <c r="F93" s="8" t="s">
        <v>223</v>
      </c>
      <c r="G93" s="8" t="s">
        <v>203</v>
      </c>
      <c r="H93" s="8">
        <v>18</v>
      </c>
      <c r="I93" s="32">
        <v>46</v>
      </c>
      <c r="J93" s="32">
        <v>8</v>
      </c>
      <c r="K93" s="160" t="s">
        <v>224</v>
      </c>
    </row>
    <row r="94" spans="1:11" ht="27" thickBot="1">
      <c r="A94" s="114" t="s">
        <v>25</v>
      </c>
      <c r="B94" s="6" t="s">
        <v>225</v>
      </c>
      <c r="C94" s="7">
        <v>95050</v>
      </c>
      <c r="D94" s="7">
        <v>143291</v>
      </c>
      <c r="E94" s="6" t="s">
        <v>45</v>
      </c>
      <c r="F94" s="6" t="s">
        <v>226</v>
      </c>
      <c r="G94" s="6" t="s">
        <v>203</v>
      </c>
      <c r="H94" s="6">
        <v>22</v>
      </c>
      <c r="I94" s="25">
        <v>96</v>
      </c>
      <c r="J94" s="25">
        <v>0</v>
      </c>
      <c r="K94" s="160" t="s">
        <v>227</v>
      </c>
    </row>
    <row r="95" spans="1:11" ht="15.75" thickBot="1">
      <c r="A95" s="114" t="s">
        <v>25</v>
      </c>
      <c r="B95" s="6" t="s">
        <v>228</v>
      </c>
      <c r="C95" s="7">
        <v>31000</v>
      </c>
      <c r="D95" s="7">
        <v>24100</v>
      </c>
      <c r="E95" s="6" t="s">
        <v>45</v>
      </c>
      <c r="F95" s="6" t="s">
        <v>229</v>
      </c>
      <c r="G95" s="6" t="s">
        <v>203</v>
      </c>
      <c r="H95" s="6">
        <v>17</v>
      </c>
      <c r="I95" s="25">
        <v>60</v>
      </c>
      <c r="J95" s="25">
        <v>0</v>
      </c>
      <c r="K95" s="160" t="s">
        <v>230</v>
      </c>
    </row>
    <row r="96" spans="1:11" ht="27" thickBot="1">
      <c r="A96" s="114" t="s">
        <v>25</v>
      </c>
      <c r="B96" s="8" t="s">
        <v>231</v>
      </c>
      <c r="C96" s="9">
        <v>21000</v>
      </c>
      <c r="D96" s="9">
        <v>23630</v>
      </c>
      <c r="E96" s="10" t="s">
        <v>45</v>
      </c>
      <c r="F96" s="8" t="s">
        <v>220</v>
      </c>
      <c r="G96" s="8" t="s">
        <v>203</v>
      </c>
      <c r="H96" s="8">
        <v>17</v>
      </c>
      <c r="I96" s="32">
        <v>30</v>
      </c>
      <c r="J96" s="32">
        <v>15</v>
      </c>
      <c r="K96" s="160" t="s">
        <v>232</v>
      </c>
    </row>
    <row r="97" spans="1:11" ht="27" thickBot="1">
      <c r="A97" s="114" t="s">
        <v>25</v>
      </c>
      <c r="B97" s="6" t="s">
        <v>233</v>
      </c>
      <c r="C97" s="7">
        <v>19700</v>
      </c>
      <c r="D97" s="7">
        <v>19808</v>
      </c>
      <c r="E97" s="6" t="s">
        <v>234</v>
      </c>
      <c r="F97" s="6" t="s">
        <v>235</v>
      </c>
      <c r="G97" s="6" t="s">
        <v>203</v>
      </c>
      <c r="H97" s="6">
        <v>19</v>
      </c>
      <c r="I97" s="25">
        <v>52</v>
      </c>
      <c r="J97" s="25">
        <v>13</v>
      </c>
      <c r="K97" s="160" t="s">
        <v>236</v>
      </c>
    </row>
    <row r="98" spans="1:11" ht="27" thickBot="1">
      <c r="A98" s="114" t="s">
        <v>25</v>
      </c>
      <c r="B98" s="6" t="s">
        <v>237</v>
      </c>
      <c r="C98" s="9">
        <v>85500</v>
      </c>
      <c r="D98" s="9">
        <v>89493</v>
      </c>
      <c r="E98" s="10" t="s">
        <v>58</v>
      </c>
      <c r="F98" s="8" t="s">
        <v>238</v>
      </c>
      <c r="G98" s="8" t="s">
        <v>203</v>
      </c>
      <c r="H98" s="8">
        <v>18</v>
      </c>
      <c r="I98" s="32">
        <v>170</v>
      </c>
      <c r="J98" s="32">
        <v>0</v>
      </c>
      <c r="K98" s="160" t="s">
        <v>224</v>
      </c>
    </row>
    <row r="99" spans="1:11" s="106" customFormat="1" ht="27" thickBot="1">
      <c r="A99" s="114" t="s">
        <v>25</v>
      </c>
      <c r="B99" s="8" t="s">
        <v>239</v>
      </c>
      <c r="C99" s="9">
        <v>29500</v>
      </c>
      <c r="D99" s="9">
        <v>20852</v>
      </c>
      <c r="E99" s="10" t="s">
        <v>45</v>
      </c>
      <c r="F99" s="8" t="s">
        <v>240</v>
      </c>
      <c r="G99" s="8" t="s">
        <v>203</v>
      </c>
      <c r="H99" s="8">
        <v>19</v>
      </c>
      <c r="I99" s="32">
        <v>45</v>
      </c>
      <c r="J99" s="32">
        <v>0</v>
      </c>
      <c r="K99" s="160" t="s">
        <v>241</v>
      </c>
    </row>
    <row r="100" spans="1:11" ht="27" thickBot="1">
      <c r="A100" s="154" t="s">
        <v>397</v>
      </c>
      <c r="B100" s="43" t="s">
        <v>376</v>
      </c>
      <c r="C100" s="44">
        <v>107400</v>
      </c>
      <c r="D100" s="56">
        <v>120385</v>
      </c>
      <c r="E100" s="46" t="s">
        <v>377</v>
      </c>
      <c r="F100" s="46" t="s">
        <v>209</v>
      </c>
      <c r="G100" s="46" t="s">
        <v>203</v>
      </c>
      <c r="H100" s="46">
        <v>17</v>
      </c>
      <c r="I100" s="46">
        <v>728</v>
      </c>
      <c r="J100" s="46">
        <v>0</v>
      </c>
      <c r="K100" s="161" t="s">
        <v>378</v>
      </c>
    </row>
    <row r="101" spans="1:11" ht="27" thickBot="1">
      <c r="A101" s="154" t="s">
        <v>397</v>
      </c>
      <c r="B101" s="43" t="s">
        <v>385</v>
      </c>
      <c r="C101" s="44">
        <v>49800</v>
      </c>
      <c r="D101" s="45">
        <v>86659</v>
      </c>
      <c r="E101" s="46" t="s">
        <v>386</v>
      </c>
      <c r="F101" s="46" t="s">
        <v>202</v>
      </c>
      <c r="G101" s="46" t="s">
        <v>203</v>
      </c>
      <c r="H101" s="46">
        <v>18</v>
      </c>
      <c r="I101" s="46">
        <v>75</v>
      </c>
      <c r="J101" s="46">
        <v>2</v>
      </c>
      <c r="K101" s="161" t="s">
        <v>387</v>
      </c>
    </row>
    <row r="102" spans="1:11" s="106" customFormat="1" ht="15.75" thickBot="1">
      <c r="A102" s="156" t="s">
        <v>203</v>
      </c>
      <c r="B102" s="121"/>
      <c r="C102" s="122">
        <f>SUM(C86:C101)</f>
        <v>1185615</v>
      </c>
      <c r="D102" s="123">
        <f>SUM(D86:D101)</f>
        <v>1054608</v>
      </c>
      <c r="E102" s="124"/>
      <c r="F102" s="124"/>
      <c r="G102" s="124"/>
      <c r="H102" s="124"/>
      <c r="I102" s="125">
        <f>SUM(I86:I101)</f>
        <v>2425</v>
      </c>
      <c r="J102" s="125">
        <f>SUM(J86:J101)</f>
        <v>58</v>
      </c>
      <c r="K102" s="165"/>
    </row>
    <row r="103" spans="1:11" ht="15.75" thickBot="1">
      <c r="A103" s="153" t="s">
        <v>11</v>
      </c>
      <c r="B103" s="6" t="s">
        <v>242</v>
      </c>
      <c r="C103" s="13">
        <v>62300</v>
      </c>
      <c r="D103" s="14">
        <v>84735</v>
      </c>
      <c r="E103" s="6" t="s">
        <v>45</v>
      </c>
      <c r="F103" s="6" t="s">
        <v>243</v>
      </c>
      <c r="G103" s="6" t="s">
        <v>244</v>
      </c>
      <c r="H103" s="6">
        <v>13</v>
      </c>
      <c r="I103" s="25">
        <v>300</v>
      </c>
      <c r="J103" s="25">
        <v>0</v>
      </c>
      <c r="K103" s="160" t="s">
        <v>245</v>
      </c>
    </row>
    <row r="104" spans="1:11" ht="39.75" thickBot="1">
      <c r="A104" s="153" t="s">
        <v>11</v>
      </c>
      <c r="B104" s="6" t="s">
        <v>246</v>
      </c>
      <c r="C104" s="13">
        <v>33500</v>
      </c>
      <c r="D104" s="14">
        <v>35367</v>
      </c>
      <c r="E104" s="6" t="s">
        <v>234</v>
      </c>
      <c r="F104" s="6" t="s">
        <v>247</v>
      </c>
      <c r="G104" s="6" t="s">
        <v>244</v>
      </c>
      <c r="H104" s="6">
        <v>12</v>
      </c>
      <c r="I104" s="25">
        <v>75</v>
      </c>
      <c r="J104" s="25">
        <v>5</v>
      </c>
      <c r="K104" s="160" t="s">
        <v>248</v>
      </c>
    </row>
    <row r="105" spans="1:11" s="106" customFormat="1" ht="39.75" thickBot="1">
      <c r="A105" s="114" t="s">
        <v>25</v>
      </c>
      <c r="B105" s="6" t="s">
        <v>249</v>
      </c>
      <c r="C105" s="7">
        <v>99897</v>
      </c>
      <c r="D105" s="7">
        <v>0</v>
      </c>
      <c r="E105" s="6" t="s">
        <v>92</v>
      </c>
      <c r="F105" s="6" t="s">
        <v>250</v>
      </c>
      <c r="G105" s="6" t="s">
        <v>244</v>
      </c>
      <c r="H105" s="6">
        <v>11</v>
      </c>
      <c r="I105" s="25">
        <v>150</v>
      </c>
      <c r="J105" s="25">
        <v>0</v>
      </c>
      <c r="K105" s="160" t="s">
        <v>251</v>
      </c>
    </row>
    <row r="106" spans="1:11" ht="78" thickBot="1">
      <c r="A106" s="114" t="s">
        <v>25</v>
      </c>
      <c r="B106" s="8" t="s">
        <v>252</v>
      </c>
      <c r="C106" s="9">
        <v>97800</v>
      </c>
      <c r="D106" s="9">
        <v>0</v>
      </c>
      <c r="E106" s="10" t="s">
        <v>92</v>
      </c>
      <c r="F106" s="8" t="s">
        <v>253</v>
      </c>
      <c r="G106" s="8" t="s">
        <v>244</v>
      </c>
      <c r="H106" s="8">
        <v>11</v>
      </c>
      <c r="I106" s="32">
        <v>90</v>
      </c>
      <c r="J106" s="32">
        <v>0</v>
      </c>
      <c r="K106" s="160" t="s">
        <v>254</v>
      </c>
    </row>
    <row r="107" spans="1:11" ht="27" thickBot="1">
      <c r="A107" s="114" t="s">
        <v>25</v>
      </c>
      <c r="B107" s="6" t="s">
        <v>255</v>
      </c>
      <c r="C107" s="7">
        <v>30100</v>
      </c>
      <c r="D107" s="7">
        <v>30765</v>
      </c>
      <c r="E107" s="6" t="s">
        <v>108</v>
      </c>
      <c r="F107" s="14" t="s">
        <v>256</v>
      </c>
      <c r="G107" s="14" t="s">
        <v>244</v>
      </c>
      <c r="H107" s="6">
        <v>11</v>
      </c>
      <c r="I107" s="25">
        <v>40</v>
      </c>
      <c r="J107" s="25">
        <v>16</v>
      </c>
      <c r="K107" s="160" t="s">
        <v>257</v>
      </c>
    </row>
    <row r="108" spans="1:11" ht="15.75" thickBot="1">
      <c r="A108" s="114" t="s">
        <v>25</v>
      </c>
      <c r="B108" s="6" t="s">
        <v>258</v>
      </c>
      <c r="C108" s="7">
        <v>62700</v>
      </c>
      <c r="D108" s="7">
        <v>65858</v>
      </c>
      <c r="E108" s="6" t="s">
        <v>41</v>
      </c>
      <c r="F108" s="6" t="s">
        <v>247</v>
      </c>
      <c r="G108" s="6" t="s">
        <v>244</v>
      </c>
      <c r="H108" s="6">
        <v>12</v>
      </c>
      <c r="I108" s="25">
        <v>87</v>
      </c>
      <c r="J108" s="25">
        <v>0</v>
      </c>
      <c r="K108" s="160" t="s">
        <v>207</v>
      </c>
    </row>
    <row r="109" spans="1:11" s="106" customFormat="1" ht="15.75" thickBot="1">
      <c r="A109" s="155" t="s">
        <v>244</v>
      </c>
      <c r="B109" s="131"/>
      <c r="C109" s="39">
        <f>SUM(C103:C108)</f>
        <v>386297</v>
      </c>
      <c r="D109" s="39">
        <f>SUM(D103:D108)</f>
        <v>216725</v>
      </c>
      <c r="E109" s="131"/>
      <c r="F109" s="131"/>
      <c r="G109" s="131"/>
      <c r="H109" s="131"/>
      <c r="I109" s="40">
        <f>SUM(I103:I108)</f>
        <v>742</v>
      </c>
      <c r="J109" s="40">
        <f>SUM(J103:J108)</f>
        <v>21</v>
      </c>
      <c r="K109" s="171"/>
    </row>
    <row r="110" spans="1:11" ht="39.75" thickBot="1">
      <c r="A110" s="153" t="s">
        <v>11</v>
      </c>
      <c r="B110" s="6" t="s">
        <v>259</v>
      </c>
      <c r="C110" s="14">
        <v>136650</v>
      </c>
      <c r="D110" s="14">
        <v>148532</v>
      </c>
      <c r="E110" s="6" t="s">
        <v>58</v>
      </c>
      <c r="F110" s="6" t="s">
        <v>260</v>
      </c>
      <c r="G110" s="6" t="s">
        <v>261</v>
      </c>
      <c r="H110" s="6">
        <v>25</v>
      </c>
      <c r="I110" s="25">
        <v>140</v>
      </c>
      <c r="J110" s="25">
        <v>0</v>
      </c>
      <c r="K110" s="160" t="s">
        <v>262</v>
      </c>
    </row>
    <row r="111" spans="1:11" ht="39.75" thickBot="1">
      <c r="A111" s="114" t="s">
        <v>21</v>
      </c>
      <c r="B111" s="12" t="s">
        <v>263</v>
      </c>
      <c r="C111" s="15">
        <v>26200</v>
      </c>
      <c r="D111" s="15">
        <v>27096</v>
      </c>
      <c r="E111" s="17" t="s">
        <v>58</v>
      </c>
      <c r="F111" s="1" t="s">
        <v>264</v>
      </c>
      <c r="G111" s="1" t="s">
        <v>261</v>
      </c>
      <c r="H111" s="1">
        <v>25</v>
      </c>
      <c r="I111" s="21">
        <v>33</v>
      </c>
      <c r="J111" s="21">
        <v>0</v>
      </c>
      <c r="K111" s="158" t="s">
        <v>265</v>
      </c>
    </row>
    <row r="112" spans="1:11" ht="15.75" thickBot="1">
      <c r="A112" s="114" t="s">
        <v>21</v>
      </c>
      <c r="B112" s="12" t="s">
        <v>266</v>
      </c>
      <c r="C112" s="15">
        <v>24500</v>
      </c>
      <c r="D112" s="15">
        <v>26529</v>
      </c>
      <c r="E112" s="17" t="s">
        <v>74</v>
      </c>
      <c r="F112" s="12" t="s">
        <v>267</v>
      </c>
      <c r="G112" s="1" t="s">
        <v>261</v>
      </c>
      <c r="H112" s="12">
        <v>26</v>
      </c>
      <c r="I112" s="33">
        <v>40</v>
      </c>
      <c r="J112" s="33">
        <v>0</v>
      </c>
      <c r="K112" s="158" t="s">
        <v>185</v>
      </c>
    </row>
    <row r="113" spans="1:11" ht="15.75" thickBot="1">
      <c r="A113" s="114" t="s">
        <v>25</v>
      </c>
      <c r="B113" s="8" t="s">
        <v>268</v>
      </c>
      <c r="C113" s="9">
        <v>19750</v>
      </c>
      <c r="D113" s="9">
        <v>19751</v>
      </c>
      <c r="E113" s="10" t="s">
        <v>108</v>
      </c>
      <c r="F113" s="8" t="s">
        <v>269</v>
      </c>
      <c r="G113" s="8" t="s">
        <v>261</v>
      </c>
      <c r="H113" s="8">
        <v>23</v>
      </c>
      <c r="I113" s="32">
        <v>260</v>
      </c>
      <c r="J113" s="32">
        <v>35</v>
      </c>
      <c r="K113" s="160" t="s">
        <v>270</v>
      </c>
    </row>
    <row r="114" spans="1:11" ht="27" thickBot="1">
      <c r="A114" s="154" t="s">
        <v>397</v>
      </c>
      <c r="B114" s="46" t="s">
        <v>343</v>
      </c>
      <c r="C114" s="56">
        <v>74900</v>
      </c>
      <c r="D114" s="56">
        <v>94350</v>
      </c>
      <c r="E114" s="46" t="s">
        <v>344</v>
      </c>
      <c r="F114" s="46" t="s">
        <v>345</v>
      </c>
      <c r="G114" s="46" t="s">
        <v>261</v>
      </c>
      <c r="H114" s="46">
        <v>26</v>
      </c>
      <c r="I114" s="46">
        <v>300</v>
      </c>
      <c r="J114" s="46">
        <v>0</v>
      </c>
      <c r="K114" s="168" t="s">
        <v>346</v>
      </c>
    </row>
    <row r="115" spans="1:11" s="106" customFormat="1" ht="15.75" thickBot="1">
      <c r="A115" s="156" t="s">
        <v>261</v>
      </c>
      <c r="B115" s="124"/>
      <c r="C115" s="130">
        <f>SUM(C110:C114)</f>
        <v>282000</v>
      </c>
      <c r="D115" s="130">
        <f>SUM(D110:D114)</f>
        <v>316258</v>
      </c>
      <c r="E115" s="124"/>
      <c r="F115" s="124"/>
      <c r="G115" s="124"/>
      <c r="H115" s="124"/>
      <c r="I115" s="125">
        <f>SUM(I110:I114)</f>
        <v>773</v>
      </c>
      <c r="J115" s="125">
        <f>SUM(J110:J114)</f>
        <v>35</v>
      </c>
      <c r="K115" s="170"/>
    </row>
    <row r="116" spans="1:11" s="106" customFormat="1" ht="39.75" thickBot="1">
      <c r="A116" s="153" t="s">
        <v>11</v>
      </c>
      <c r="B116" s="6" t="s">
        <v>271</v>
      </c>
      <c r="C116" s="13">
        <v>58700</v>
      </c>
      <c r="D116" s="14">
        <v>61005</v>
      </c>
      <c r="E116" s="6" t="s">
        <v>176</v>
      </c>
      <c r="F116" s="6" t="s">
        <v>272</v>
      </c>
      <c r="G116" s="6" t="s">
        <v>273</v>
      </c>
      <c r="H116" s="6">
        <v>30</v>
      </c>
      <c r="I116" s="25">
        <v>120</v>
      </c>
      <c r="J116" s="25">
        <v>0</v>
      </c>
      <c r="K116" s="160" t="s">
        <v>274</v>
      </c>
    </row>
    <row r="117" spans="1:11" ht="15.75" thickBot="1">
      <c r="A117" s="154" t="s">
        <v>397</v>
      </c>
      <c r="B117" s="50" t="s">
        <v>334</v>
      </c>
      <c r="C117" s="51">
        <v>49950</v>
      </c>
      <c r="D117" s="51">
        <v>59729</v>
      </c>
      <c r="E117" s="47" t="s">
        <v>45</v>
      </c>
      <c r="F117" s="50" t="s">
        <v>272</v>
      </c>
      <c r="G117" s="50" t="s">
        <v>273</v>
      </c>
      <c r="H117" s="50">
        <v>30</v>
      </c>
      <c r="I117" s="50">
        <v>66</v>
      </c>
      <c r="J117" s="107">
        <v>10</v>
      </c>
      <c r="K117" s="161" t="s">
        <v>335</v>
      </c>
    </row>
    <row r="118" spans="1:11" s="106" customFormat="1" ht="15.75" thickBot="1">
      <c r="A118" s="156" t="s">
        <v>273</v>
      </c>
      <c r="B118" s="132"/>
      <c r="C118" s="133">
        <f>SUM(C116:C117)</f>
        <v>108650</v>
      </c>
      <c r="D118" s="133">
        <f>SUM(D116:D117)</f>
        <v>120734</v>
      </c>
      <c r="E118" s="126"/>
      <c r="F118" s="132"/>
      <c r="G118" s="132"/>
      <c r="H118" s="132"/>
      <c r="I118" s="134">
        <f>SUM(I116:I117)</f>
        <v>186</v>
      </c>
      <c r="J118" s="134">
        <f>SUM(J116:J117)</f>
        <v>10</v>
      </c>
      <c r="K118" s="165"/>
    </row>
    <row r="119" spans="1:11" ht="15.75" thickBot="1">
      <c r="A119" s="153" t="s">
        <v>11</v>
      </c>
      <c r="B119" s="6" t="s">
        <v>275</v>
      </c>
      <c r="C119" s="13">
        <v>34800</v>
      </c>
      <c r="D119" s="14">
        <v>46102</v>
      </c>
      <c r="E119" s="6" t="s">
        <v>41</v>
      </c>
      <c r="F119" s="6" t="s">
        <v>276</v>
      </c>
      <c r="G119" s="6" t="s">
        <v>277</v>
      </c>
      <c r="H119" s="6">
        <v>35</v>
      </c>
      <c r="I119" s="25">
        <v>139</v>
      </c>
      <c r="J119" s="25">
        <v>0</v>
      </c>
      <c r="K119" s="160" t="s">
        <v>278</v>
      </c>
    </row>
    <row r="120" spans="1:11" ht="15.75" thickBot="1">
      <c r="A120" s="153" t="s">
        <v>11</v>
      </c>
      <c r="B120" s="6" t="s">
        <v>279</v>
      </c>
      <c r="C120" s="14">
        <v>60800</v>
      </c>
      <c r="D120" s="14">
        <v>60863</v>
      </c>
      <c r="E120" s="6" t="s">
        <v>45</v>
      </c>
      <c r="F120" s="6" t="s">
        <v>276</v>
      </c>
      <c r="G120" s="6" t="s">
        <v>277</v>
      </c>
      <c r="H120" s="6">
        <v>35</v>
      </c>
      <c r="I120" s="25">
        <v>85</v>
      </c>
      <c r="J120" s="25">
        <v>20</v>
      </c>
      <c r="K120" s="160" t="s">
        <v>56</v>
      </c>
    </row>
    <row r="121" spans="1:11" ht="52.5" thickBot="1">
      <c r="A121" s="114" t="s">
        <v>25</v>
      </c>
      <c r="B121" s="8" t="s">
        <v>280</v>
      </c>
      <c r="C121" s="9">
        <v>37400</v>
      </c>
      <c r="D121" s="9">
        <v>0</v>
      </c>
      <c r="E121" s="10" t="s">
        <v>29</v>
      </c>
      <c r="F121" s="8" t="s">
        <v>281</v>
      </c>
      <c r="G121" s="8" t="s">
        <v>277</v>
      </c>
      <c r="H121" s="8">
        <v>35</v>
      </c>
      <c r="I121" s="32">
        <v>50</v>
      </c>
      <c r="J121" s="32">
        <v>0</v>
      </c>
      <c r="K121" s="160" t="s">
        <v>282</v>
      </c>
    </row>
    <row r="122" spans="1:11" ht="15.75" thickBot="1">
      <c r="A122" s="114" t="s">
        <v>25</v>
      </c>
      <c r="B122" s="6" t="s">
        <v>283</v>
      </c>
      <c r="C122" s="7">
        <v>10600</v>
      </c>
      <c r="D122" s="7">
        <v>10644</v>
      </c>
      <c r="E122" s="6" t="s">
        <v>45</v>
      </c>
      <c r="F122" s="6" t="s">
        <v>276</v>
      </c>
      <c r="G122" s="6" t="s">
        <v>277</v>
      </c>
      <c r="H122" s="6">
        <v>35</v>
      </c>
      <c r="I122" s="25">
        <v>14</v>
      </c>
      <c r="J122" s="25">
        <v>4</v>
      </c>
      <c r="K122" s="160" t="s">
        <v>86</v>
      </c>
    </row>
    <row r="123" spans="1:11" s="106" customFormat="1" ht="27" thickBot="1">
      <c r="A123" s="114" t="s">
        <v>25</v>
      </c>
      <c r="B123" s="6" t="s">
        <v>284</v>
      </c>
      <c r="C123" s="7">
        <v>23900</v>
      </c>
      <c r="D123" s="7">
        <v>4118</v>
      </c>
      <c r="E123" s="8" t="s">
        <v>108</v>
      </c>
      <c r="F123" s="6" t="s">
        <v>267</v>
      </c>
      <c r="G123" s="6" t="s">
        <v>277</v>
      </c>
      <c r="H123" s="8">
        <v>26</v>
      </c>
      <c r="I123" s="25">
        <v>76</v>
      </c>
      <c r="J123" s="36">
        <v>0</v>
      </c>
      <c r="K123" s="160" t="s">
        <v>285</v>
      </c>
    </row>
    <row r="124" spans="1:11" ht="65.25" thickBot="1">
      <c r="A124" s="114" t="s">
        <v>25</v>
      </c>
      <c r="B124" s="6" t="s">
        <v>286</v>
      </c>
      <c r="C124" s="7">
        <v>52300</v>
      </c>
      <c r="D124" s="7">
        <v>56066</v>
      </c>
      <c r="E124" s="6" t="s">
        <v>108</v>
      </c>
      <c r="F124" s="6" t="s">
        <v>276</v>
      </c>
      <c r="G124" s="6" t="s">
        <v>277</v>
      </c>
      <c r="H124" s="6">
        <v>35</v>
      </c>
      <c r="I124" s="25">
        <v>275</v>
      </c>
      <c r="J124" s="25">
        <v>0</v>
      </c>
      <c r="K124" s="160" t="s">
        <v>287</v>
      </c>
    </row>
    <row r="125" spans="1:11" ht="15.75" thickBot="1">
      <c r="A125" s="114" t="s">
        <v>25</v>
      </c>
      <c r="B125" s="6" t="s">
        <v>288</v>
      </c>
      <c r="C125" s="9">
        <v>27000</v>
      </c>
      <c r="D125" s="9">
        <v>26826</v>
      </c>
      <c r="E125" s="10" t="s">
        <v>108</v>
      </c>
      <c r="F125" s="8" t="s">
        <v>289</v>
      </c>
      <c r="G125" s="8" t="s">
        <v>277</v>
      </c>
      <c r="H125" s="8">
        <v>26</v>
      </c>
      <c r="I125" s="32">
        <v>57</v>
      </c>
      <c r="J125" s="32">
        <v>0</v>
      </c>
      <c r="K125" s="160" t="s">
        <v>290</v>
      </c>
    </row>
    <row r="126" spans="1:11" ht="27" thickBot="1">
      <c r="A126" s="154" t="s">
        <v>397</v>
      </c>
      <c r="B126" s="43" t="s">
        <v>382</v>
      </c>
      <c r="C126" s="65">
        <v>47200</v>
      </c>
      <c r="D126" s="65">
        <v>48617</v>
      </c>
      <c r="E126" s="48" t="s">
        <v>344</v>
      </c>
      <c r="F126" s="66" t="s">
        <v>276</v>
      </c>
      <c r="G126" s="66" t="s">
        <v>277</v>
      </c>
      <c r="H126" s="66">
        <v>35</v>
      </c>
      <c r="I126" s="66">
        <v>152</v>
      </c>
      <c r="J126" s="66">
        <v>0</v>
      </c>
      <c r="K126" s="162" t="s">
        <v>361</v>
      </c>
    </row>
    <row r="127" spans="1:11" ht="27" thickBot="1">
      <c r="A127" s="154" t="s">
        <v>397</v>
      </c>
      <c r="B127" s="48" t="s">
        <v>372</v>
      </c>
      <c r="C127" s="49">
        <v>96250</v>
      </c>
      <c r="D127" s="49">
        <v>123462</v>
      </c>
      <c r="E127" s="48" t="s">
        <v>13</v>
      </c>
      <c r="F127" s="48" t="s">
        <v>393</v>
      </c>
      <c r="G127" s="48" t="s">
        <v>277</v>
      </c>
      <c r="H127" s="48">
        <v>40</v>
      </c>
      <c r="I127" s="48">
        <v>120</v>
      </c>
      <c r="J127" s="48">
        <v>0</v>
      </c>
      <c r="K127" s="172" t="s">
        <v>394</v>
      </c>
    </row>
    <row r="128" spans="1:11" s="106" customFormat="1" ht="15.75" thickBot="1">
      <c r="A128" s="156" t="s">
        <v>277</v>
      </c>
      <c r="B128" s="135"/>
      <c r="C128" s="136">
        <f>SUM(C119:C127)</f>
        <v>390250</v>
      </c>
      <c r="D128" s="136">
        <f>SUM(D119:D127)</f>
        <v>376698</v>
      </c>
      <c r="E128" s="135"/>
      <c r="F128" s="135"/>
      <c r="G128" s="135"/>
      <c r="H128" s="135"/>
      <c r="I128" s="137">
        <f>SUM(I119:I127)</f>
        <v>968</v>
      </c>
      <c r="J128" s="137">
        <f>SUM(J119:J127)</f>
        <v>24</v>
      </c>
      <c r="K128" s="173"/>
    </row>
    <row r="129" spans="1:11" ht="15.75" thickBot="1">
      <c r="A129" s="153" t="s">
        <v>11</v>
      </c>
      <c r="B129" s="6" t="s">
        <v>291</v>
      </c>
      <c r="C129" s="13">
        <v>28600</v>
      </c>
      <c r="D129" s="14">
        <v>41137</v>
      </c>
      <c r="E129" s="6" t="s">
        <v>45</v>
      </c>
      <c r="F129" s="6" t="s">
        <v>292</v>
      </c>
      <c r="G129" s="6" t="s">
        <v>293</v>
      </c>
      <c r="H129" s="6">
        <v>17</v>
      </c>
      <c r="I129" s="25">
        <v>47</v>
      </c>
      <c r="J129" s="25">
        <v>4</v>
      </c>
      <c r="K129" s="160" t="s">
        <v>294</v>
      </c>
    </row>
    <row r="130" spans="1:11" ht="39.75" thickBot="1">
      <c r="A130" s="114" t="s">
        <v>21</v>
      </c>
      <c r="B130" s="12" t="s">
        <v>295</v>
      </c>
      <c r="C130" s="15">
        <v>17800</v>
      </c>
      <c r="D130" s="15">
        <v>17540</v>
      </c>
      <c r="E130" s="17" t="s">
        <v>58</v>
      </c>
      <c r="F130" s="12" t="s">
        <v>296</v>
      </c>
      <c r="G130" s="12" t="s">
        <v>293</v>
      </c>
      <c r="H130" s="12">
        <v>17</v>
      </c>
      <c r="I130" s="33">
        <v>40</v>
      </c>
      <c r="J130" s="33">
        <v>3</v>
      </c>
      <c r="K130" s="167" t="s">
        <v>56</v>
      </c>
    </row>
    <row r="131" spans="1:11" ht="39.75" thickBot="1">
      <c r="A131" s="114" t="s">
        <v>21</v>
      </c>
      <c r="B131" s="12" t="s">
        <v>297</v>
      </c>
      <c r="C131" s="15">
        <v>59100</v>
      </c>
      <c r="D131" s="15">
        <v>71003</v>
      </c>
      <c r="E131" s="17" t="s">
        <v>58</v>
      </c>
      <c r="F131" s="1" t="s">
        <v>298</v>
      </c>
      <c r="G131" s="1" t="s">
        <v>293</v>
      </c>
      <c r="H131" s="1">
        <v>16</v>
      </c>
      <c r="I131" s="21">
        <v>98</v>
      </c>
      <c r="J131" s="21">
        <v>0</v>
      </c>
      <c r="K131" s="158" t="s">
        <v>56</v>
      </c>
    </row>
    <row r="132" spans="1:11" ht="39.75" thickBot="1">
      <c r="A132" s="114" t="s">
        <v>21</v>
      </c>
      <c r="B132" s="12" t="s">
        <v>299</v>
      </c>
      <c r="C132" s="15">
        <v>15200</v>
      </c>
      <c r="D132" s="15">
        <v>24510</v>
      </c>
      <c r="E132" s="12" t="s">
        <v>58</v>
      </c>
      <c r="F132" s="12" t="s">
        <v>296</v>
      </c>
      <c r="G132" s="12" t="s">
        <v>293</v>
      </c>
      <c r="H132" s="12">
        <v>17</v>
      </c>
      <c r="I132" s="33">
        <v>30</v>
      </c>
      <c r="J132" s="33">
        <v>0</v>
      </c>
      <c r="K132" s="167" t="s">
        <v>300</v>
      </c>
    </row>
    <row r="133" spans="1:11" ht="15.75" thickBot="1">
      <c r="A133" s="114" t="s">
        <v>25</v>
      </c>
      <c r="B133" s="8" t="s">
        <v>301</v>
      </c>
      <c r="C133" s="9">
        <v>161000</v>
      </c>
      <c r="D133" s="9">
        <v>170607</v>
      </c>
      <c r="E133" s="10" t="s">
        <v>108</v>
      </c>
      <c r="F133" s="8" t="s">
        <v>302</v>
      </c>
      <c r="G133" s="8" t="s">
        <v>293</v>
      </c>
      <c r="H133" s="8">
        <v>16</v>
      </c>
      <c r="I133" s="32">
        <v>173</v>
      </c>
      <c r="J133" s="32">
        <v>0</v>
      </c>
      <c r="K133" s="160" t="s">
        <v>303</v>
      </c>
    </row>
    <row r="134" spans="1:11" s="106" customFormat="1" ht="15.75" thickBot="1">
      <c r="A134" s="155" t="s">
        <v>293</v>
      </c>
      <c r="B134" s="119"/>
      <c r="C134" s="42">
        <f>SUM(C129:C133)</f>
        <v>281700</v>
      </c>
      <c r="D134" s="42">
        <f>SUM(D129:D133)</f>
        <v>324797</v>
      </c>
      <c r="E134" s="138"/>
      <c r="F134" s="119"/>
      <c r="G134" s="119"/>
      <c r="H134" s="119"/>
      <c r="I134" s="41">
        <f>SUM(I129:I133)</f>
        <v>388</v>
      </c>
      <c r="J134" s="41">
        <f>SUM(J129:J133)</f>
        <v>7</v>
      </c>
      <c r="K134" s="171"/>
    </row>
    <row r="135" spans="1:11" ht="27" thickBot="1">
      <c r="A135" s="154" t="s">
        <v>397</v>
      </c>
      <c r="B135" s="52" t="s">
        <v>336</v>
      </c>
      <c r="C135" s="53">
        <v>31400</v>
      </c>
      <c r="D135" s="54">
        <v>32133</v>
      </c>
      <c r="E135" s="55" t="s">
        <v>337</v>
      </c>
      <c r="F135" s="55" t="s">
        <v>338</v>
      </c>
      <c r="G135" s="55" t="s">
        <v>339</v>
      </c>
      <c r="H135" s="55">
        <v>24</v>
      </c>
      <c r="I135" s="46">
        <v>60</v>
      </c>
      <c r="J135" s="55">
        <v>0</v>
      </c>
      <c r="K135" s="174" t="s">
        <v>340</v>
      </c>
    </row>
    <row r="136" spans="1:11" s="106" customFormat="1" ht="15.75" thickBot="1">
      <c r="A136" s="156" t="s">
        <v>398</v>
      </c>
      <c r="B136" s="139"/>
      <c r="C136" s="140">
        <f>SUM(C135)</f>
        <v>31400</v>
      </c>
      <c r="D136" s="141">
        <f>SUM(D135)</f>
        <v>32133</v>
      </c>
      <c r="E136" s="142"/>
      <c r="F136" s="142"/>
      <c r="G136" s="142"/>
      <c r="H136" s="142"/>
      <c r="I136" s="124">
        <f>SUM(I135)</f>
        <v>60</v>
      </c>
      <c r="J136" s="142">
        <f>SUM(J135)</f>
        <v>0</v>
      </c>
      <c r="K136" s="175"/>
    </row>
    <row r="137" spans="1:11" s="105" customFormat="1" ht="27" thickBot="1">
      <c r="A137" s="153" t="s">
        <v>11</v>
      </c>
      <c r="B137" s="6" t="s">
        <v>304</v>
      </c>
      <c r="C137" s="13">
        <v>36300</v>
      </c>
      <c r="D137" s="14">
        <v>38463</v>
      </c>
      <c r="E137" s="6" t="s">
        <v>41</v>
      </c>
      <c r="F137" s="6" t="s">
        <v>305</v>
      </c>
      <c r="G137" s="6" t="s">
        <v>305</v>
      </c>
      <c r="H137" s="6">
        <v>20</v>
      </c>
      <c r="I137" s="25">
        <v>40</v>
      </c>
      <c r="J137" s="25">
        <v>4</v>
      </c>
      <c r="K137" s="160" t="s">
        <v>218</v>
      </c>
    </row>
    <row r="138" spans="1:11" ht="15.75" thickBot="1">
      <c r="A138" s="157" t="s">
        <v>11</v>
      </c>
      <c r="B138" s="109" t="s">
        <v>306</v>
      </c>
      <c r="C138" s="70">
        <v>15000</v>
      </c>
      <c r="D138" s="71">
        <v>12694</v>
      </c>
      <c r="E138" s="69" t="s">
        <v>45</v>
      </c>
      <c r="F138" s="69" t="s">
        <v>307</v>
      </c>
      <c r="G138" s="69" t="s">
        <v>305</v>
      </c>
      <c r="H138" s="69">
        <v>20</v>
      </c>
      <c r="I138" s="72">
        <v>20</v>
      </c>
      <c r="J138" s="72">
        <v>3</v>
      </c>
      <c r="K138" s="176" t="s">
        <v>86</v>
      </c>
    </row>
    <row r="139" spans="1:11" ht="39.75" thickBot="1">
      <c r="A139" s="153" t="s">
        <v>11</v>
      </c>
      <c r="B139" s="110" t="s">
        <v>308</v>
      </c>
      <c r="C139" s="2">
        <v>99400</v>
      </c>
      <c r="D139" s="2">
        <v>0</v>
      </c>
      <c r="E139" s="1" t="s">
        <v>29</v>
      </c>
      <c r="F139" s="1" t="s">
        <v>309</v>
      </c>
      <c r="G139" s="1" t="s">
        <v>305</v>
      </c>
      <c r="H139" s="1">
        <v>22</v>
      </c>
      <c r="I139" s="21">
        <v>100</v>
      </c>
      <c r="J139" s="21">
        <v>0</v>
      </c>
      <c r="K139" s="158" t="s">
        <v>310</v>
      </c>
    </row>
    <row r="140" spans="1:11" ht="15.75" thickBot="1">
      <c r="A140" s="153" t="s">
        <v>11</v>
      </c>
      <c r="B140" s="111" t="s">
        <v>311</v>
      </c>
      <c r="C140" s="13">
        <v>67300</v>
      </c>
      <c r="D140" s="14">
        <v>74981</v>
      </c>
      <c r="E140" s="6" t="s">
        <v>45</v>
      </c>
      <c r="F140" s="6" t="s">
        <v>307</v>
      </c>
      <c r="G140" s="6" t="s">
        <v>305</v>
      </c>
      <c r="H140" s="6">
        <v>20</v>
      </c>
      <c r="I140" s="25">
        <v>70</v>
      </c>
      <c r="J140" s="25">
        <v>0</v>
      </c>
      <c r="K140" s="160" t="s">
        <v>207</v>
      </c>
    </row>
    <row r="141" spans="1:11" ht="39.75" thickBot="1">
      <c r="A141" s="114" t="s">
        <v>21</v>
      </c>
      <c r="B141" s="112" t="s">
        <v>312</v>
      </c>
      <c r="C141" s="23">
        <v>287150</v>
      </c>
      <c r="D141" s="23">
        <v>301371</v>
      </c>
      <c r="E141" s="24" t="s">
        <v>58</v>
      </c>
      <c r="F141" s="19" t="s">
        <v>313</v>
      </c>
      <c r="G141" s="19" t="s">
        <v>305</v>
      </c>
      <c r="H141" s="19">
        <v>21</v>
      </c>
      <c r="I141" s="35">
        <v>420</v>
      </c>
      <c r="J141" s="35">
        <v>150</v>
      </c>
      <c r="K141" s="160" t="s">
        <v>314</v>
      </c>
    </row>
    <row r="142" spans="1:11" ht="65.25" thickBot="1">
      <c r="A142" s="114" t="s">
        <v>21</v>
      </c>
      <c r="B142" s="110" t="s">
        <v>315</v>
      </c>
      <c r="C142" s="20">
        <v>98250</v>
      </c>
      <c r="D142" s="20">
        <v>0</v>
      </c>
      <c r="E142" s="1" t="s">
        <v>29</v>
      </c>
      <c r="F142" s="1" t="s">
        <v>316</v>
      </c>
      <c r="G142" s="1" t="s">
        <v>305</v>
      </c>
      <c r="H142" s="1">
        <v>20</v>
      </c>
      <c r="I142" s="21">
        <v>125</v>
      </c>
      <c r="J142" s="21">
        <v>0</v>
      </c>
      <c r="K142" s="158" t="s">
        <v>317</v>
      </c>
    </row>
    <row r="143" spans="1:11" ht="27" thickBot="1">
      <c r="A143" s="114" t="s">
        <v>21</v>
      </c>
      <c r="B143" s="113" t="s">
        <v>318</v>
      </c>
      <c r="C143" s="15">
        <v>6750</v>
      </c>
      <c r="D143" s="16">
        <v>6166</v>
      </c>
      <c r="E143" s="17" t="s">
        <v>319</v>
      </c>
      <c r="F143" s="1" t="s">
        <v>316</v>
      </c>
      <c r="G143" s="1" t="s">
        <v>305</v>
      </c>
      <c r="H143" s="1">
        <v>20</v>
      </c>
      <c r="I143" s="21">
        <v>20</v>
      </c>
      <c r="J143" s="21">
        <v>0</v>
      </c>
      <c r="K143" s="158" t="s">
        <v>27</v>
      </c>
    </row>
    <row r="144" spans="1:11" ht="27" thickBot="1">
      <c r="A144" s="114" t="s">
        <v>25</v>
      </c>
      <c r="B144" s="114" t="s">
        <v>320</v>
      </c>
      <c r="C144" s="9">
        <v>17000</v>
      </c>
      <c r="D144" s="9">
        <v>17661</v>
      </c>
      <c r="E144" s="10" t="s">
        <v>45</v>
      </c>
      <c r="F144" s="8" t="s">
        <v>321</v>
      </c>
      <c r="G144" s="8" t="s">
        <v>305</v>
      </c>
      <c r="H144" s="8">
        <v>22</v>
      </c>
      <c r="I144" s="32">
        <v>16</v>
      </c>
      <c r="J144" s="32">
        <v>2</v>
      </c>
      <c r="K144" s="160" t="s">
        <v>322</v>
      </c>
    </row>
    <row r="145" spans="1:11" ht="27" thickBot="1">
      <c r="A145" s="114" t="s">
        <v>25</v>
      </c>
      <c r="B145" s="111" t="s">
        <v>323</v>
      </c>
      <c r="C145" s="7">
        <v>52000</v>
      </c>
      <c r="D145" s="7">
        <v>55071</v>
      </c>
      <c r="E145" s="8" t="s">
        <v>45</v>
      </c>
      <c r="F145" s="6" t="s">
        <v>324</v>
      </c>
      <c r="G145" s="6" t="s">
        <v>305</v>
      </c>
      <c r="H145" s="8">
        <v>21</v>
      </c>
      <c r="I145" s="25">
        <v>21</v>
      </c>
      <c r="J145" s="36">
        <v>82</v>
      </c>
      <c r="K145" s="160" t="s">
        <v>325</v>
      </c>
    </row>
    <row r="146" spans="1:11" ht="27" thickBot="1">
      <c r="A146" s="114" t="s">
        <v>25</v>
      </c>
      <c r="B146" s="114" t="s">
        <v>326</v>
      </c>
      <c r="C146" s="9">
        <v>40500</v>
      </c>
      <c r="D146" s="9">
        <v>40573</v>
      </c>
      <c r="E146" s="10" t="s">
        <v>45</v>
      </c>
      <c r="F146" s="8" t="s">
        <v>327</v>
      </c>
      <c r="G146" s="8" t="s">
        <v>305</v>
      </c>
      <c r="H146" s="8">
        <v>20</v>
      </c>
      <c r="I146" s="32">
        <v>100</v>
      </c>
      <c r="J146" s="32">
        <v>10</v>
      </c>
      <c r="K146" s="160" t="s">
        <v>328</v>
      </c>
    </row>
    <row r="147" spans="1:11" ht="15.75" thickBot="1">
      <c r="A147" s="154" t="s">
        <v>397</v>
      </c>
      <c r="B147" s="115" t="s">
        <v>331</v>
      </c>
      <c r="C147" s="49">
        <v>69800</v>
      </c>
      <c r="D147" s="49">
        <v>140024</v>
      </c>
      <c r="E147" s="48" t="s">
        <v>45</v>
      </c>
      <c r="F147" s="48" t="s">
        <v>332</v>
      </c>
      <c r="G147" s="48" t="s">
        <v>305</v>
      </c>
      <c r="H147" s="48">
        <v>20</v>
      </c>
      <c r="I147" s="48">
        <v>410</v>
      </c>
      <c r="J147" s="48">
        <v>30</v>
      </c>
      <c r="K147" s="172" t="s">
        <v>333</v>
      </c>
    </row>
    <row r="148" spans="1:11" ht="15.75" thickBot="1">
      <c r="A148" s="154" t="s">
        <v>397</v>
      </c>
      <c r="B148" s="116" t="s">
        <v>351</v>
      </c>
      <c r="C148" s="62">
        <v>27600</v>
      </c>
      <c r="D148" s="63">
        <v>30765</v>
      </c>
      <c r="E148" s="19" t="s">
        <v>45</v>
      </c>
      <c r="F148" s="19" t="s">
        <v>352</v>
      </c>
      <c r="G148" s="19" t="s">
        <v>305</v>
      </c>
      <c r="H148" s="19">
        <v>20</v>
      </c>
      <c r="I148" s="33">
        <v>35</v>
      </c>
      <c r="J148" s="19">
        <v>5</v>
      </c>
      <c r="K148" s="163" t="s">
        <v>353</v>
      </c>
    </row>
    <row r="149" spans="1:11" ht="15.75" thickBot="1">
      <c r="A149" s="154" t="s">
        <v>397</v>
      </c>
      <c r="B149" s="117" t="s">
        <v>379</v>
      </c>
      <c r="C149" s="51">
        <v>36400</v>
      </c>
      <c r="D149" s="51">
        <v>36432</v>
      </c>
      <c r="E149" s="47" t="s">
        <v>380</v>
      </c>
      <c r="F149" s="48" t="s">
        <v>327</v>
      </c>
      <c r="G149" s="59" t="s">
        <v>305</v>
      </c>
      <c r="H149" s="59">
        <v>20</v>
      </c>
      <c r="I149" s="59">
        <v>44</v>
      </c>
      <c r="J149" s="59">
        <v>0</v>
      </c>
      <c r="K149" s="172" t="s">
        <v>381</v>
      </c>
    </row>
    <row r="150" spans="1:11" ht="27" thickBot="1">
      <c r="A150" s="154" t="s">
        <v>397</v>
      </c>
      <c r="B150" s="117" t="s">
        <v>383</v>
      </c>
      <c r="C150" s="67">
        <v>47500</v>
      </c>
      <c r="D150" s="68">
        <v>53811</v>
      </c>
      <c r="E150" s="48" t="s">
        <v>344</v>
      </c>
      <c r="F150" s="47" t="s">
        <v>384</v>
      </c>
      <c r="G150" s="47" t="s">
        <v>305</v>
      </c>
      <c r="H150" s="47">
        <v>21</v>
      </c>
      <c r="I150" s="47">
        <v>153</v>
      </c>
      <c r="J150" s="47">
        <v>0</v>
      </c>
      <c r="K150" s="162" t="s">
        <v>361</v>
      </c>
    </row>
    <row r="151" spans="1:11" s="106" customFormat="1" ht="15.75" thickBot="1">
      <c r="A151" s="156" t="s">
        <v>305</v>
      </c>
      <c r="B151" s="143"/>
      <c r="C151" s="144">
        <f>SUM(C137:C150)</f>
        <v>900950</v>
      </c>
      <c r="D151" s="145">
        <f>SUM(D137:D150)</f>
        <v>808012</v>
      </c>
      <c r="E151" s="146"/>
      <c r="F151" s="147"/>
      <c r="G151" s="147"/>
      <c r="H151" s="147"/>
      <c r="I151" s="148">
        <f>SUM(I137:I150)</f>
        <v>1574</v>
      </c>
      <c r="J151" s="148">
        <f>SUM(J137:J150)</f>
        <v>286</v>
      </c>
      <c r="K151" s="177"/>
    </row>
    <row r="152" spans="1:11" ht="15.75" thickBot="1">
      <c r="A152" s="154" t="s">
        <v>397</v>
      </c>
      <c r="B152" s="118" t="s">
        <v>365</v>
      </c>
      <c r="C152" s="73">
        <v>68500</v>
      </c>
      <c r="D152" s="74">
        <v>183291</v>
      </c>
      <c r="E152" s="64" t="s">
        <v>45</v>
      </c>
      <c r="F152" s="75" t="s">
        <v>366</v>
      </c>
      <c r="G152" s="75" t="s">
        <v>367</v>
      </c>
      <c r="H152" s="75">
        <v>23</v>
      </c>
      <c r="I152" s="75">
        <v>308</v>
      </c>
      <c r="J152" s="75">
        <v>0</v>
      </c>
      <c r="K152" s="178" t="s">
        <v>361</v>
      </c>
    </row>
    <row r="153" spans="1:11" s="106" customFormat="1" ht="15.75" thickBot="1">
      <c r="A153" s="156" t="s">
        <v>367</v>
      </c>
      <c r="B153" s="149"/>
      <c r="C153" s="150">
        <f>SUM(C152)</f>
        <v>68500</v>
      </c>
      <c r="D153" s="151">
        <f>SUM(D152)</f>
        <v>183291</v>
      </c>
      <c r="E153" s="146"/>
      <c r="F153" s="152"/>
      <c r="G153" s="152"/>
      <c r="H153" s="152"/>
      <c r="I153" s="152">
        <f>SUM(I152)</f>
        <v>308</v>
      </c>
      <c r="J153" s="152">
        <f>SUM(J152)</f>
        <v>0</v>
      </c>
      <c r="K153" s="179"/>
    </row>
    <row r="154" spans="1:11" ht="51.75">
      <c r="A154" s="180" t="s">
        <v>21</v>
      </c>
      <c r="B154" s="181" t="s">
        <v>143</v>
      </c>
      <c r="C154" s="182">
        <v>826100</v>
      </c>
      <c r="D154" s="182">
        <v>0</v>
      </c>
      <c r="E154" s="181" t="s">
        <v>140</v>
      </c>
      <c r="F154" s="181" t="s">
        <v>144</v>
      </c>
      <c r="G154" s="181" t="s">
        <v>145</v>
      </c>
      <c r="H154" s="181" t="s">
        <v>146</v>
      </c>
      <c r="I154" s="183">
        <v>768</v>
      </c>
      <c r="J154" s="183">
        <v>0</v>
      </c>
      <c r="K154" s="184" t="s">
        <v>147</v>
      </c>
    </row>
    <row r="155" spans="1:14" ht="15">
      <c r="A155" s="92" t="s">
        <v>145</v>
      </c>
      <c r="B155" s="89"/>
      <c r="C155" s="77">
        <f>SUM(C154)</f>
        <v>826100</v>
      </c>
      <c r="D155" s="77">
        <f>SUM(D154)</f>
        <v>0</v>
      </c>
      <c r="E155" s="90"/>
      <c r="F155" s="89"/>
      <c r="G155" s="89"/>
      <c r="H155" s="89"/>
      <c r="I155" s="78">
        <f>SUM(I154)</f>
        <v>768</v>
      </c>
      <c r="J155" s="78">
        <f>SUM(J154)</f>
        <v>0</v>
      </c>
      <c r="K155" s="89"/>
      <c r="L155" s="108"/>
      <c r="M155" s="108"/>
      <c r="N155" s="108"/>
    </row>
    <row r="156" spans="1:14" ht="15">
      <c r="A156" s="92"/>
      <c r="B156" s="89"/>
      <c r="C156" s="79"/>
      <c r="D156" s="79"/>
      <c r="E156" s="89"/>
      <c r="F156" s="89"/>
      <c r="G156" s="89"/>
      <c r="H156" s="89"/>
      <c r="I156" s="80"/>
      <c r="J156" s="80"/>
      <c r="K156" s="89"/>
      <c r="L156" s="108"/>
      <c r="M156" s="108"/>
      <c r="N156" s="108"/>
    </row>
    <row r="157" spans="1:14" ht="15">
      <c r="A157" s="92"/>
      <c r="B157" s="89"/>
      <c r="C157" s="77"/>
      <c r="D157" s="77"/>
      <c r="E157" s="91"/>
      <c r="F157" s="92"/>
      <c r="G157" s="92"/>
      <c r="H157" s="92"/>
      <c r="I157" s="78"/>
      <c r="J157" s="81"/>
      <c r="K157" s="89"/>
      <c r="L157" s="108"/>
      <c r="M157" s="108"/>
      <c r="N157" s="108"/>
    </row>
    <row r="158" spans="1:14" ht="15">
      <c r="A158" s="92"/>
      <c r="B158" s="93"/>
      <c r="C158" s="82"/>
      <c r="D158" s="82"/>
      <c r="E158" s="93"/>
      <c r="F158" s="93"/>
      <c r="G158" s="93"/>
      <c r="H158" s="93"/>
      <c r="I158" s="76"/>
      <c r="J158" s="76"/>
      <c r="K158" s="93"/>
      <c r="L158" s="108"/>
      <c r="M158" s="108"/>
      <c r="N158" s="108"/>
    </row>
    <row r="159" spans="1:14" ht="15">
      <c r="A159" s="92"/>
      <c r="B159" s="90"/>
      <c r="C159" s="79"/>
      <c r="D159" s="79"/>
      <c r="E159" s="89"/>
      <c r="F159" s="89"/>
      <c r="G159" s="89"/>
      <c r="H159" s="89"/>
      <c r="I159" s="80"/>
      <c r="J159" s="80"/>
      <c r="K159" s="89"/>
      <c r="L159" s="108"/>
      <c r="M159" s="108"/>
      <c r="N159" s="108"/>
    </row>
    <row r="160" spans="1:14" ht="15">
      <c r="A160" s="92"/>
      <c r="B160" s="89"/>
      <c r="C160" s="79"/>
      <c r="D160" s="79"/>
      <c r="E160" s="89"/>
      <c r="F160" s="89"/>
      <c r="G160" s="89"/>
      <c r="H160" s="89"/>
      <c r="I160" s="80"/>
      <c r="J160" s="80"/>
      <c r="K160" s="90"/>
      <c r="L160" s="108"/>
      <c r="M160" s="108"/>
      <c r="N160" s="108"/>
    </row>
    <row r="161" spans="1:14" ht="15">
      <c r="A161" s="92"/>
      <c r="B161" s="92"/>
      <c r="C161" s="83"/>
      <c r="D161" s="83"/>
      <c r="E161" s="91"/>
      <c r="F161" s="92"/>
      <c r="G161" s="92"/>
      <c r="H161" s="92"/>
      <c r="I161" s="81"/>
      <c r="J161" s="81"/>
      <c r="K161" s="89"/>
      <c r="L161" s="108"/>
      <c r="M161" s="108"/>
      <c r="N161" s="108"/>
    </row>
    <row r="162" spans="1:14" ht="15">
      <c r="A162" s="92"/>
      <c r="B162" s="89"/>
      <c r="C162" s="79"/>
      <c r="D162" s="79"/>
      <c r="E162" s="89"/>
      <c r="F162" s="89"/>
      <c r="G162" s="89"/>
      <c r="H162" s="89"/>
      <c r="I162" s="80"/>
      <c r="J162" s="80"/>
      <c r="K162" s="89"/>
      <c r="L162" s="108"/>
      <c r="M162" s="108"/>
      <c r="N162" s="108"/>
    </row>
    <row r="163" spans="1:14" ht="15">
      <c r="A163" s="92"/>
      <c r="B163" s="92"/>
      <c r="C163" s="83"/>
      <c r="D163" s="83"/>
      <c r="E163" s="91"/>
      <c r="F163" s="92"/>
      <c r="G163" s="92"/>
      <c r="H163" s="92"/>
      <c r="I163" s="81"/>
      <c r="J163" s="81"/>
      <c r="K163" s="89"/>
      <c r="L163" s="108"/>
      <c r="M163" s="108"/>
      <c r="N163" s="108"/>
    </row>
    <row r="164" spans="1:14" ht="15">
      <c r="A164" s="92"/>
      <c r="B164" s="89"/>
      <c r="C164" s="83"/>
      <c r="D164" s="83"/>
      <c r="E164" s="91"/>
      <c r="F164" s="92"/>
      <c r="G164" s="92"/>
      <c r="H164" s="92"/>
      <c r="I164" s="81"/>
      <c r="J164" s="81"/>
      <c r="K164" s="89"/>
      <c r="L164" s="108"/>
      <c r="M164" s="108"/>
      <c r="N164" s="108"/>
    </row>
    <row r="165" spans="1:14" ht="15">
      <c r="A165" s="92"/>
      <c r="B165" s="92"/>
      <c r="C165" s="83"/>
      <c r="D165" s="83"/>
      <c r="E165" s="91"/>
      <c r="F165" s="92"/>
      <c r="G165" s="92"/>
      <c r="H165" s="92"/>
      <c r="I165" s="81"/>
      <c r="J165" s="81"/>
      <c r="K165" s="89"/>
      <c r="L165" s="108"/>
      <c r="M165" s="108"/>
      <c r="N165" s="108"/>
    </row>
    <row r="166" spans="1:14" ht="15.75">
      <c r="A166" s="105"/>
      <c r="B166" s="94"/>
      <c r="C166" s="95"/>
      <c r="D166" s="95"/>
      <c r="E166" s="96"/>
      <c r="F166" s="96"/>
      <c r="G166" s="92"/>
      <c r="H166" s="96"/>
      <c r="I166" s="97"/>
      <c r="J166" s="97"/>
      <c r="K166" s="98"/>
      <c r="L166" s="108"/>
      <c r="M166" s="108"/>
      <c r="N166" s="108"/>
    </row>
    <row r="167" spans="1:14" ht="15.75">
      <c r="A167" s="85"/>
      <c r="B167" s="99"/>
      <c r="C167" s="100"/>
      <c r="D167" s="100"/>
      <c r="E167" s="100"/>
      <c r="F167" s="100"/>
      <c r="G167" s="101"/>
      <c r="H167" s="100"/>
      <c r="I167" s="102"/>
      <c r="J167" s="102"/>
      <c r="K167" s="103"/>
      <c r="L167" s="108"/>
      <c r="M167" s="108"/>
      <c r="N167" s="108"/>
    </row>
    <row r="168" spans="1:11" ht="15.75">
      <c r="A168" s="85"/>
      <c r="B168" s="84"/>
      <c r="C168" s="85"/>
      <c r="D168" s="85"/>
      <c r="E168" s="85"/>
      <c r="F168" s="85"/>
      <c r="G168" s="86"/>
      <c r="H168" s="85"/>
      <c r="I168" s="87"/>
      <c r="J168" s="87"/>
      <c r="K168" s="88"/>
    </row>
    <row r="169" spans="1:11" ht="15.75">
      <c r="A169" s="85"/>
      <c r="B169" s="84"/>
      <c r="C169" s="85"/>
      <c r="D169" s="85"/>
      <c r="E169" s="85"/>
      <c r="F169" s="85"/>
      <c r="G169" s="86"/>
      <c r="H169" s="85"/>
      <c r="I169" s="87"/>
      <c r="J169" s="87"/>
      <c r="K169" s="88"/>
    </row>
    <row r="170" spans="1:11" ht="15.75">
      <c r="A170" s="85"/>
      <c r="B170" s="84"/>
      <c r="C170" s="85"/>
      <c r="D170" s="85"/>
      <c r="E170" s="85"/>
      <c r="F170" s="85"/>
      <c r="G170" s="86"/>
      <c r="H170" s="85"/>
      <c r="I170" s="87"/>
      <c r="J170" s="87"/>
      <c r="K170" s="88"/>
    </row>
    <row r="171" spans="1:11" ht="15.75">
      <c r="A171" s="85"/>
      <c r="B171" s="84"/>
      <c r="C171" s="85"/>
      <c r="D171" s="85"/>
      <c r="E171" s="85"/>
      <c r="F171" s="85"/>
      <c r="G171" s="86"/>
      <c r="H171" s="85"/>
      <c r="I171" s="87"/>
      <c r="J171" s="87"/>
      <c r="K171" s="88"/>
    </row>
  </sheetData>
  <sheetProtection/>
  <mergeCells count="1">
    <mergeCell ref="A1:E1"/>
  </mergeCells>
  <printOptions/>
  <pageMargins left="0.7" right="0.7" top="0.75" bottom="0.75" header="0.3" footer="0.3"/>
  <pageSetup horizontalDpi="600" verticalDpi="600" orientation="landscape" scale="55"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laelord</dc:creator>
  <cp:keywords/>
  <dc:description/>
  <cp:lastModifiedBy>Windows User</cp:lastModifiedBy>
  <dcterms:created xsi:type="dcterms:W3CDTF">2010-09-09T18:54:02Z</dcterms:created>
  <dcterms:modified xsi:type="dcterms:W3CDTF">2021-07-22T15:39:44Z</dcterms:modified>
  <cp:category/>
  <cp:version/>
  <cp:contentType/>
  <cp:contentStatus/>
</cp:coreProperties>
</file>